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C:\Users\Servidor\Desktop\"/>
    </mc:Choice>
  </mc:AlternateContent>
  <xr:revisionPtr revIDLastSave="0" documentId="8_{A542EA44-F0E4-4BBF-944B-1EAAD8C480C2}" xr6:coauthVersionLast="47" xr6:coauthVersionMax="47" xr10:uidLastSave="{00000000-0000-0000-0000-000000000000}"/>
  <bookViews>
    <workbookView xWindow="-120" yWindow="-120" windowWidth="29040" windowHeight="15840" tabRatio="500" xr2:uid="{00000000-000D-0000-FFFF-FFFF00000000}"/>
  </bookViews>
  <sheets>
    <sheet name="Planilha1" sheetId="1" r:id="rId1"/>
  </sheets>
  <calcPr calcId="18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42" i="1" l="1"/>
  <c r="E241" i="1"/>
  <c r="E240" i="1"/>
  <c r="E238" i="1"/>
  <c r="E237" i="1"/>
  <c r="F73" i="1"/>
  <c r="E73" i="1"/>
  <c r="E256" i="1"/>
  <c r="E257" i="1"/>
  <c r="E255" i="1"/>
  <c r="E208" i="1"/>
  <c r="E172" i="1"/>
  <c r="E207" i="1"/>
  <c r="E171" i="1"/>
  <c r="E295" i="1"/>
  <c r="E294" i="1"/>
  <c r="E293" i="1"/>
  <c r="E342" i="1"/>
  <c r="E169" i="1"/>
  <c r="E318" i="1"/>
  <c r="E306" i="1"/>
  <c r="E305" i="1"/>
  <c r="E173" i="1"/>
  <c r="E304" i="1"/>
  <c r="E303" i="1"/>
  <c r="E302" i="1"/>
  <c r="F167" i="1"/>
  <c r="E170" i="1"/>
  <c r="E168" i="1"/>
  <c r="E167" i="1"/>
  <c r="E176" i="1"/>
  <c r="E177" i="1"/>
  <c r="E178" i="1"/>
  <c r="E179" i="1"/>
  <c r="E180" i="1"/>
  <c r="E309" i="1"/>
  <c r="E289" i="1"/>
  <c r="E290" i="1"/>
  <c r="F329" i="1"/>
  <c r="F330" i="1"/>
  <c r="F331" i="1"/>
  <c r="F332" i="1"/>
  <c r="F333" i="1"/>
  <c r="F334" i="1"/>
  <c r="F335" i="1"/>
  <c r="F336" i="1"/>
  <c r="F337" i="1"/>
  <c r="F338" i="1"/>
  <c r="F339" i="1"/>
  <c r="F340" i="1"/>
  <c r="F341" i="1"/>
  <c r="F343" i="1"/>
  <c r="F344" i="1"/>
  <c r="F345" i="1"/>
  <c r="F346" i="1"/>
  <c r="F347" i="1"/>
  <c r="F348" i="1"/>
  <c r="F349" i="1"/>
  <c r="F328" i="1"/>
  <c r="F230" i="1"/>
  <c r="F228" i="1"/>
  <c r="F221" i="1"/>
  <c r="F219" i="1"/>
  <c r="F214" i="1"/>
  <c r="F212" i="1"/>
  <c r="F205" i="1"/>
  <c r="F203" i="1"/>
  <c r="F196" i="1"/>
  <c r="F194" i="1"/>
  <c r="F185" i="1"/>
  <c r="F183" i="1"/>
  <c r="F178" i="1"/>
  <c r="F176" i="1"/>
  <c r="F159" i="1"/>
  <c r="F157" i="1"/>
  <c r="F144" i="1"/>
  <c r="F142" i="1"/>
  <c r="F132" i="1"/>
  <c r="F130" i="1"/>
  <c r="F120" i="1"/>
  <c r="F118" i="1"/>
  <c r="F115" i="1"/>
  <c r="F103" i="1"/>
  <c r="F101" i="1"/>
  <c r="F98" i="1"/>
  <c r="F85" i="1"/>
  <c r="F83" i="1"/>
  <c r="F78" i="1"/>
  <c r="F76" i="1"/>
  <c r="F68" i="1"/>
  <c r="F66" i="1"/>
  <c r="F58" i="1"/>
  <c r="F56" i="1"/>
  <c r="F51" i="1"/>
  <c r="F45" i="1"/>
  <c r="F44" i="1"/>
  <c r="F34" i="1"/>
  <c r="F32" i="1"/>
  <c r="F28" i="1"/>
  <c r="F25" i="1"/>
  <c r="F18" i="1"/>
  <c r="F16" i="1"/>
  <c r="E282" i="1"/>
  <c r="E279" i="1"/>
  <c r="C1" i="1"/>
  <c r="E154" i="1"/>
  <c r="E153" i="1"/>
  <c r="E152" i="1"/>
  <c r="E151" i="1"/>
  <c r="E298" i="1"/>
  <c r="E301" i="1"/>
  <c r="E340" i="1"/>
  <c r="E47" i="1"/>
  <c r="E48" i="1"/>
  <c r="E331" i="1"/>
  <c r="E162" i="1"/>
  <c r="E349" i="1"/>
  <c r="E243" i="1" l="1"/>
  <c r="E258" i="1"/>
  <c r="E174" i="1"/>
  <c r="E300" i="1"/>
  <c r="E299" i="1"/>
  <c r="E297" i="1"/>
  <c r="E296" i="1"/>
  <c r="E234" i="1"/>
  <c r="E233" i="1"/>
  <c r="E232" i="1"/>
  <c r="E231" i="1"/>
  <c r="E230" i="1"/>
  <c r="E229" i="1"/>
  <c r="E228" i="1"/>
  <c r="E115" i="1"/>
  <c r="E114" i="1"/>
  <c r="E97" i="1"/>
  <c r="E268" i="1"/>
  <c r="E267" i="1"/>
  <c r="E266" i="1"/>
  <c r="E265" i="1"/>
  <c r="E264" i="1"/>
  <c r="E263" i="1"/>
  <c r="E350" i="1"/>
  <c r="E348" i="1"/>
  <c r="E347" i="1"/>
  <c r="E346" i="1"/>
  <c r="E345" i="1"/>
  <c r="E344" i="1"/>
  <c r="E343" i="1"/>
  <c r="E341" i="1"/>
  <c r="E339" i="1"/>
  <c r="E338" i="1"/>
  <c r="E337" i="1"/>
  <c r="E336" i="1"/>
  <c r="E335" i="1"/>
  <c r="E334" i="1"/>
  <c r="E333" i="1"/>
  <c r="E332" i="1"/>
  <c r="E330" i="1"/>
  <c r="E329" i="1"/>
  <c r="E328" i="1"/>
  <c r="E324" i="1"/>
  <c r="E323" i="1"/>
  <c r="E322" i="1"/>
  <c r="E321" i="1"/>
  <c r="E320" i="1"/>
  <c r="E319" i="1"/>
  <c r="E317" i="1"/>
  <c r="E316" i="1"/>
  <c r="E315" i="1"/>
  <c r="E314" i="1"/>
  <c r="E313" i="1"/>
  <c r="E312" i="1"/>
  <c r="E311" i="1"/>
  <c r="E310" i="1"/>
  <c r="E308" i="1"/>
  <c r="E307" i="1"/>
  <c r="E292" i="1"/>
  <c r="E291" i="1"/>
  <c r="E288" i="1"/>
  <c r="E287" i="1"/>
  <c r="E286" i="1"/>
  <c r="E285" i="1"/>
  <c r="E284" i="1"/>
  <c r="E283" i="1"/>
  <c r="E281" i="1"/>
  <c r="E280" i="1"/>
  <c r="E278" i="1"/>
  <c r="E275" i="1"/>
  <c r="E274" i="1"/>
  <c r="E273" i="1"/>
  <c r="E272" i="1"/>
  <c r="E271" i="1"/>
  <c r="E260" i="1"/>
  <c r="E261" i="1" s="1"/>
  <c r="E252" i="1"/>
  <c r="E251" i="1"/>
  <c r="E250" i="1"/>
  <c r="E249" i="1"/>
  <c r="E248" i="1"/>
  <c r="E245" i="1"/>
  <c r="E246" i="1" s="1"/>
  <c r="E46" i="1"/>
  <c r="E45" i="1"/>
  <c r="E44" i="1"/>
  <c r="E225" i="1"/>
  <c r="E224" i="1"/>
  <c r="E223" i="1"/>
  <c r="E222" i="1"/>
  <c r="E221" i="1"/>
  <c r="E220" i="1"/>
  <c r="E219" i="1"/>
  <c r="E216" i="1"/>
  <c r="E215" i="1"/>
  <c r="E214" i="1"/>
  <c r="E213" i="1"/>
  <c r="E212" i="1"/>
  <c r="E209" i="1"/>
  <c r="E206" i="1"/>
  <c r="E205" i="1"/>
  <c r="E204" i="1"/>
  <c r="E203" i="1"/>
  <c r="E200" i="1"/>
  <c r="E199" i="1"/>
  <c r="E198" i="1"/>
  <c r="E197" i="1"/>
  <c r="E196" i="1"/>
  <c r="E195" i="1"/>
  <c r="E194" i="1"/>
  <c r="E191" i="1"/>
  <c r="E190" i="1"/>
  <c r="E189" i="1"/>
  <c r="E188" i="1"/>
  <c r="E187" i="1"/>
  <c r="E186" i="1"/>
  <c r="E185" i="1"/>
  <c r="E184" i="1"/>
  <c r="E183" i="1"/>
  <c r="E164" i="1"/>
  <c r="E163" i="1"/>
  <c r="E161" i="1"/>
  <c r="E160" i="1"/>
  <c r="E159" i="1"/>
  <c r="E158" i="1"/>
  <c r="E157" i="1"/>
  <c r="E139" i="1"/>
  <c r="E138" i="1"/>
  <c r="E137" i="1"/>
  <c r="E136" i="1"/>
  <c r="E135" i="1"/>
  <c r="E134" i="1"/>
  <c r="E133" i="1"/>
  <c r="E132" i="1"/>
  <c r="E131" i="1"/>
  <c r="E130" i="1"/>
  <c r="E127" i="1"/>
  <c r="E126" i="1"/>
  <c r="E125" i="1"/>
  <c r="E124" i="1"/>
  <c r="E123" i="1"/>
  <c r="E122" i="1"/>
  <c r="E121" i="1"/>
  <c r="E120" i="1"/>
  <c r="E119" i="1"/>
  <c r="E118" i="1"/>
  <c r="E113" i="1"/>
  <c r="E112" i="1"/>
  <c r="E111" i="1"/>
  <c r="E110" i="1"/>
  <c r="E109" i="1"/>
  <c r="E108" i="1"/>
  <c r="E107" i="1"/>
  <c r="E106" i="1"/>
  <c r="E105" i="1"/>
  <c r="E104" i="1"/>
  <c r="E103" i="1"/>
  <c r="E102" i="1"/>
  <c r="E101" i="1"/>
  <c r="E98" i="1"/>
  <c r="E96" i="1"/>
  <c r="E95" i="1"/>
  <c r="E94" i="1"/>
  <c r="E93" i="1"/>
  <c r="E92" i="1"/>
  <c r="E91" i="1"/>
  <c r="E90" i="1"/>
  <c r="E89" i="1"/>
  <c r="E88" i="1"/>
  <c r="E87" i="1"/>
  <c r="E86" i="1"/>
  <c r="E85" i="1"/>
  <c r="E84" i="1"/>
  <c r="E83" i="1"/>
  <c r="E80" i="1"/>
  <c r="E79" i="1"/>
  <c r="E78" i="1"/>
  <c r="E77" i="1"/>
  <c r="E76" i="1"/>
  <c r="E72" i="1"/>
  <c r="E71" i="1"/>
  <c r="E70" i="1"/>
  <c r="E69" i="1"/>
  <c r="E68" i="1"/>
  <c r="E67" i="1"/>
  <c r="E66" i="1"/>
  <c r="E63" i="1"/>
  <c r="E62" i="1"/>
  <c r="E61" i="1"/>
  <c r="E60" i="1"/>
  <c r="E59" i="1"/>
  <c r="E58" i="1"/>
  <c r="E57" i="1"/>
  <c r="E56" i="1"/>
  <c r="E53" i="1"/>
  <c r="E52" i="1"/>
  <c r="E51" i="1"/>
  <c r="E150" i="1"/>
  <c r="E149" i="1"/>
  <c r="E148" i="1"/>
  <c r="E147" i="1"/>
  <c r="E146" i="1"/>
  <c r="E145" i="1"/>
  <c r="E144" i="1"/>
  <c r="E143" i="1"/>
  <c r="E142" i="1"/>
  <c r="E41" i="1"/>
  <c r="E40" i="1"/>
  <c r="E39" i="1"/>
  <c r="E38" i="1"/>
  <c r="E37" i="1"/>
  <c r="E36" i="1"/>
  <c r="E35" i="1"/>
  <c r="E34" i="1"/>
  <c r="E33" i="1"/>
  <c r="E32" i="1"/>
  <c r="E29" i="1"/>
  <c r="E28" i="1"/>
  <c r="E27" i="1"/>
  <c r="E26" i="1"/>
  <c r="E25" i="1"/>
  <c r="E22" i="1"/>
  <c r="E21" i="1"/>
  <c r="E20" i="1"/>
  <c r="E19" i="1"/>
  <c r="E18" i="1"/>
  <c r="E17" i="1"/>
  <c r="E16" i="1"/>
  <c r="E74" i="1" l="1"/>
  <c r="E351" i="1"/>
  <c r="E325" i="1"/>
  <c r="E81" i="1"/>
  <c r="E116" i="1"/>
  <c r="E181" i="1"/>
  <c r="E276" i="1"/>
  <c r="E269" i="1"/>
  <c r="E99" i="1"/>
  <c r="E165" i="1"/>
  <c r="E192" i="1"/>
  <c r="E235" i="1"/>
  <c r="E30" i="1"/>
  <c r="E54" i="1"/>
  <c r="E201" i="1"/>
  <c r="E217" i="1"/>
  <c r="E49" i="1"/>
  <c r="E253" i="1"/>
  <c r="E155" i="1"/>
  <c r="E64" i="1"/>
  <c r="E128" i="1"/>
  <c r="E210" i="1"/>
  <c r="E23" i="1"/>
  <c r="E42" i="1"/>
  <c r="E140" i="1"/>
  <c r="E226" i="1"/>
  <c r="E352" i="1" l="1"/>
</calcChain>
</file>

<file path=xl/sharedStrings.xml><?xml version="1.0" encoding="utf-8"?>
<sst xmlns="http://schemas.openxmlformats.org/spreadsheetml/2006/main" count="742" uniqueCount="460">
  <si>
    <t>DATA DE ENTRADA DO PEDIDO:</t>
  </si>
  <si>
    <t>RAZÃO SOCIAL:</t>
  </si>
  <si>
    <t>NOME FANTASIA:</t>
  </si>
  <si>
    <t>ENDEREÇO:</t>
  </si>
  <si>
    <t>CIDADE:</t>
  </si>
  <si>
    <t>CEP:</t>
  </si>
  <si>
    <t>BAIRRO:</t>
  </si>
  <si>
    <t>CONTATO:</t>
  </si>
  <si>
    <t>CNPJ:</t>
  </si>
  <si>
    <t>I.E:</t>
  </si>
  <si>
    <t>E-MAIL:</t>
  </si>
  <si>
    <t>TRANSPORTADORA:</t>
  </si>
  <si>
    <t>PRAZO DE PAGAMENTO:</t>
  </si>
  <si>
    <t>ENVIO CORTESIA DE PROVADORES:</t>
  </si>
  <si>
    <t>TABELA OUTUBRO 2022</t>
  </si>
  <si>
    <t>CÓDIGO</t>
  </si>
  <si>
    <t>AROMA DO BEBÊ</t>
  </si>
  <si>
    <t>VALOR</t>
  </si>
  <si>
    <t>QUANT.</t>
  </si>
  <si>
    <t>TOTAL</t>
  </si>
  <si>
    <t>AB3A</t>
  </si>
  <si>
    <t>Água perfumada para roupas 300ml PET</t>
  </si>
  <si>
    <t>AB1A</t>
  </si>
  <si>
    <t>Refil água perfumada p/ roupas 1000ml</t>
  </si>
  <si>
    <t>ABS</t>
  </si>
  <si>
    <t>Difusor de varetas 200ml VIDRO</t>
  </si>
  <si>
    <t>ABRS</t>
  </si>
  <si>
    <t>Refil difusor de varetas 500ml PET</t>
  </si>
  <si>
    <t>ABSL</t>
  </si>
  <si>
    <t>Sabonete perolado 200ml</t>
  </si>
  <si>
    <t>ABSLR</t>
  </si>
  <si>
    <t>Refil Sabonete liq. 500ml PET</t>
  </si>
  <si>
    <t>30AB</t>
  </si>
  <si>
    <t>Essência 30ml</t>
  </si>
  <si>
    <t>BAMBU GARDEN</t>
  </si>
  <si>
    <t>BAM3A</t>
  </si>
  <si>
    <t>Perfume ambiente spray 300ml PET</t>
  </si>
  <si>
    <t>BAM1A</t>
  </si>
  <si>
    <t>Refil perf de ambiente spray 1000ml PET</t>
  </si>
  <si>
    <t>30BAM</t>
  </si>
  <si>
    <t>Essência 30 ml</t>
  </si>
  <si>
    <t>KITBG</t>
  </si>
  <si>
    <t>Kit Caixa (Vidro + Refil 200ml + Varetas fibra)</t>
  </si>
  <si>
    <t>BGRS</t>
  </si>
  <si>
    <t>CAPIM SANTO</t>
  </si>
  <si>
    <t>CS3A</t>
  </si>
  <si>
    <t>CS1A</t>
  </si>
  <si>
    <t>CSS</t>
  </si>
  <si>
    <t>Difusor de varetas 250ml VIDRO</t>
  </si>
  <si>
    <t>CSRS</t>
  </si>
  <si>
    <t>CSSL</t>
  </si>
  <si>
    <t>Sabonete liq. 250ml VIDRO</t>
  </si>
  <si>
    <t>CSSLR</t>
  </si>
  <si>
    <t>CSSB</t>
  </si>
  <si>
    <t>Sabonete barra glicerina/leite de cabra 85g</t>
  </si>
  <si>
    <t>30CS</t>
  </si>
  <si>
    <t>CSSE</t>
  </si>
  <si>
    <t>Sais efervescentes 300g PET</t>
  </si>
  <si>
    <t>CSEB</t>
  </si>
  <si>
    <t>Espuma de banho 250ml PET</t>
  </si>
  <si>
    <t>CHEIRO DE NATAL</t>
  </si>
  <si>
    <t>CN3A</t>
  </si>
  <si>
    <t>CNS200</t>
  </si>
  <si>
    <t>CNRS</t>
  </si>
  <si>
    <t>CNV80</t>
  </si>
  <si>
    <t>Vela aromática 80g VIDRO</t>
  </si>
  <si>
    <t>CNV180</t>
  </si>
  <si>
    <t>Vela aromática 180g VIDRO</t>
  </si>
  <si>
    <t>DELICATO</t>
  </si>
  <si>
    <t>DEL3A</t>
  </si>
  <si>
    <t>DEL1A</t>
  </si>
  <si>
    <t>30DEL</t>
  </si>
  <si>
    <t>ENCONTRO</t>
  </si>
  <si>
    <t>ENC3A</t>
  </si>
  <si>
    <t>ENC1A</t>
  </si>
  <si>
    <t>ENCS</t>
  </si>
  <si>
    <t>Difusor de varetas 240ml VIDRO</t>
  </si>
  <si>
    <t>ENCRS</t>
  </si>
  <si>
    <t>ENCSL</t>
  </si>
  <si>
    <t>Sabonete liquido 240ml VIDRO</t>
  </si>
  <si>
    <t>ENCSLR</t>
  </si>
  <si>
    <t>30ENC</t>
  </si>
  <si>
    <t>ENCV</t>
  </si>
  <si>
    <t>Vela aromática 170g VIDRO</t>
  </si>
  <si>
    <t>ERVAS FINAS</t>
  </si>
  <si>
    <t>EF3A</t>
  </si>
  <si>
    <t>EF1A</t>
  </si>
  <si>
    <t>EFS</t>
  </si>
  <si>
    <t>EFRS</t>
  </si>
  <si>
    <t>EFSL</t>
  </si>
  <si>
    <t>Sabonete liq. 250ml  VIDRO</t>
  </si>
  <si>
    <t>EFSLR</t>
  </si>
  <si>
    <t>30EF</t>
  </si>
  <si>
    <t>BLEEF</t>
  </si>
  <si>
    <t>Blend de Ervas 30g</t>
  </si>
  <si>
    <t>FOLHAS DE OUTONO</t>
  </si>
  <si>
    <t>FO3A</t>
  </si>
  <si>
    <t>FO1A</t>
  </si>
  <si>
    <t>FOSS</t>
  </si>
  <si>
    <t>Difusor de varetas 350ml VIDRO</t>
  </si>
  <si>
    <t>FORS</t>
  </si>
  <si>
    <t>30FO</t>
  </si>
  <si>
    <t>GARBO</t>
  </si>
  <si>
    <t>GAR3A</t>
  </si>
  <si>
    <t>GAR1A</t>
  </si>
  <si>
    <t>GARSS</t>
  </si>
  <si>
    <t>GARSC5</t>
  </si>
  <si>
    <t>Difusor de varetas 500ml Vidro</t>
  </si>
  <si>
    <t>GARRS</t>
  </si>
  <si>
    <t>GARSLL</t>
  </si>
  <si>
    <t>GARSLC5</t>
  </si>
  <si>
    <t>Sabonete líq  500ml vidro</t>
  </si>
  <si>
    <t>GARSLR</t>
  </si>
  <si>
    <t>GARSB</t>
  </si>
  <si>
    <t>30GAR</t>
  </si>
  <si>
    <t>GARSE</t>
  </si>
  <si>
    <t>GAREB</t>
  </si>
  <si>
    <t>Espuma de banho 250ml</t>
  </si>
  <si>
    <t>GARH</t>
  </si>
  <si>
    <t>Hidratante 240ml VIDRO</t>
  </si>
  <si>
    <t>GARV</t>
  </si>
  <si>
    <t>GARCM</t>
  </si>
  <si>
    <t>Creme para mãos 60g</t>
  </si>
  <si>
    <t>GARCC</t>
  </si>
  <si>
    <t>Cera Perfumada - Emb. 10 unid.</t>
  </si>
  <si>
    <t>HAVANA</t>
  </si>
  <si>
    <t>HAV3A</t>
  </si>
  <si>
    <t>HAV1A</t>
  </si>
  <si>
    <t>HAVS</t>
  </si>
  <si>
    <t>HAVSC5</t>
  </si>
  <si>
    <t>HAVRS</t>
  </si>
  <si>
    <t>HAVSL</t>
  </si>
  <si>
    <t>Sabonete liq. c/ mica dourada 350ml VIDRO</t>
  </si>
  <si>
    <t>HAVSLC5</t>
  </si>
  <si>
    <t>Sabonete líq c/ mica dourada 500ml vidro</t>
  </si>
  <si>
    <t>HAVSLR</t>
  </si>
  <si>
    <t>HAVSB</t>
  </si>
  <si>
    <t>30HAV</t>
  </si>
  <si>
    <t>HAVSE</t>
  </si>
  <si>
    <t>HAVEB</t>
  </si>
  <si>
    <t>HAVH</t>
  </si>
  <si>
    <t>Hidratante 350ml VIDRO</t>
  </si>
  <si>
    <t>HAVV</t>
  </si>
  <si>
    <t>HAVCC</t>
  </si>
  <si>
    <t>HORTÊNSIA</t>
  </si>
  <si>
    <t>HOR3A</t>
  </si>
  <si>
    <t>HOR1A</t>
  </si>
  <si>
    <t>HORS</t>
  </si>
  <si>
    <t>HORRS</t>
  </si>
  <si>
    <t>HORSL</t>
  </si>
  <si>
    <t>HORSLR</t>
  </si>
  <si>
    <t>HORSB</t>
  </si>
  <si>
    <t>30HOR</t>
  </si>
  <si>
    <t>HORH</t>
  </si>
  <si>
    <t>Hidratante 250ml VIDRO</t>
  </si>
  <si>
    <t>HORST</t>
  </si>
  <si>
    <t>Sérum transformador 120g</t>
  </si>
  <si>
    <t>JARDIM DE INVERNO</t>
  </si>
  <si>
    <t>JI3A</t>
  </si>
  <si>
    <t>JI1A</t>
  </si>
  <si>
    <t>JIS</t>
  </si>
  <si>
    <t>JIRS</t>
  </si>
  <si>
    <t>JISL</t>
  </si>
  <si>
    <t>Sabonete liq.  350ml VIDRO</t>
  </si>
  <si>
    <t>JISLR</t>
  </si>
  <si>
    <t>JISB</t>
  </si>
  <si>
    <t>30JI</t>
  </si>
  <si>
    <t>JISE</t>
  </si>
  <si>
    <t>JIEB</t>
  </si>
  <si>
    <t>JARDINS DA FRANÇA</t>
  </si>
  <si>
    <t>JF3A</t>
  </si>
  <si>
    <t>Perfume de ambiente spray 300ml PET</t>
  </si>
  <si>
    <t>JF1A</t>
  </si>
  <si>
    <t>JFS</t>
  </si>
  <si>
    <t>JFSC5</t>
  </si>
  <si>
    <t>JFRS</t>
  </si>
  <si>
    <t>JFSL</t>
  </si>
  <si>
    <t>Sabonete liq. c/ mica dourada 200ml VIDRO</t>
  </si>
  <si>
    <t>JFSLC5</t>
  </si>
  <si>
    <t>JFSLR</t>
  </si>
  <si>
    <t>30JF</t>
  </si>
  <si>
    <t>JFSE</t>
  </si>
  <si>
    <t>Sais efervecentes 200g VIDRO</t>
  </si>
  <si>
    <t>JFEB</t>
  </si>
  <si>
    <t>Espuma de banho 200ml VIDRO</t>
  </si>
  <si>
    <t>JFH</t>
  </si>
  <si>
    <t>Hidratante corporal 200ml VIDRO</t>
  </si>
  <si>
    <t>JFV</t>
  </si>
  <si>
    <t>LAVANDA INGLESA</t>
  </si>
  <si>
    <t>LI3A</t>
  </si>
  <si>
    <t>LI1A</t>
  </si>
  <si>
    <t>LISS</t>
  </si>
  <si>
    <t>LIRS</t>
  </si>
  <si>
    <t>LISLL</t>
  </si>
  <si>
    <t>Sabonete liq. c/ mica prateada 200ml VIDRO</t>
  </si>
  <si>
    <t>LISLR</t>
  </si>
  <si>
    <t>LISB</t>
  </si>
  <si>
    <t>30LI</t>
  </si>
  <si>
    <t>LILÁS</t>
  </si>
  <si>
    <t>LIL3A</t>
  </si>
  <si>
    <t>LIL1A</t>
  </si>
  <si>
    <t>LILS</t>
  </si>
  <si>
    <t>LILRS</t>
  </si>
  <si>
    <t>LILSL</t>
  </si>
  <si>
    <t>Sabonete Líquido Perolado 200ml VIDRO</t>
  </si>
  <si>
    <t>LILSLR</t>
  </si>
  <si>
    <t>30LIL</t>
  </si>
  <si>
    <t>MONTE CARLO</t>
  </si>
  <si>
    <t>MC3A</t>
  </si>
  <si>
    <t>MC1A</t>
  </si>
  <si>
    <t>MCSS</t>
  </si>
  <si>
    <t>MCRS</t>
  </si>
  <si>
    <t>30MC</t>
  </si>
  <si>
    <t>MOSAICO</t>
  </si>
  <si>
    <t>MOS3A</t>
  </si>
  <si>
    <t>MOS1A</t>
  </si>
  <si>
    <t>MOSS</t>
  </si>
  <si>
    <t>MOSRS</t>
  </si>
  <si>
    <t>MOSSL</t>
  </si>
  <si>
    <t>Sabonete liq. Mosaico 250ml VIDRO</t>
  </si>
  <si>
    <t>MOSSLR</t>
  </si>
  <si>
    <t>MOSSB</t>
  </si>
  <si>
    <t>30MOS</t>
  </si>
  <si>
    <t>MOSH</t>
  </si>
  <si>
    <t>PATCHOULY</t>
  </si>
  <si>
    <t>PAT3A</t>
  </si>
  <si>
    <t>PAT1A</t>
  </si>
  <si>
    <t>PATS</t>
  </si>
  <si>
    <t>PATRS</t>
  </si>
  <si>
    <t>PATSL</t>
  </si>
  <si>
    <t>PATSLR</t>
  </si>
  <si>
    <t>30PAT</t>
  </si>
  <si>
    <t>ROSA DO MAR</t>
  </si>
  <si>
    <t>RM3A</t>
  </si>
  <si>
    <t>RM1A</t>
  </si>
  <si>
    <t>RMS</t>
  </si>
  <si>
    <t>RMRS</t>
  </si>
  <si>
    <t>RMSL</t>
  </si>
  <si>
    <t>Sabonete Líquido perolado 250ml VIDRO</t>
  </si>
  <si>
    <t>RMSLR</t>
  </si>
  <si>
    <t>30RM</t>
  </si>
  <si>
    <t>SINGULAR</t>
  </si>
  <si>
    <t>SIN3A</t>
  </si>
  <si>
    <t>SIN1A</t>
  </si>
  <si>
    <t>SINS</t>
  </si>
  <si>
    <t>SINRS</t>
  </si>
  <si>
    <t>30SIN</t>
  </si>
  <si>
    <t>SUBLIME</t>
  </si>
  <si>
    <t>SUB3A</t>
  </si>
  <si>
    <t>SUB1A</t>
  </si>
  <si>
    <t>SUBS</t>
  </si>
  <si>
    <t>SUBRS</t>
  </si>
  <si>
    <t>SUBSL</t>
  </si>
  <si>
    <t>SUBSLR</t>
  </si>
  <si>
    <t>30SUB</t>
  </si>
  <si>
    <t>VINHA EM FLOR</t>
  </si>
  <si>
    <t>VF3A</t>
  </si>
  <si>
    <t>VF1A</t>
  </si>
  <si>
    <t>VFS</t>
  </si>
  <si>
    <t>VFRS</t>
  </si>
  <si>
    <t>VFSL</t>
  </si>
  <si>
    <t>Sabonete líquido perolado 300ml VIDRO</t>
  </si>
  <si>
    <t>VFH</t>
  </si>
  <si>
    <t>Hidratante 300ml VIDRO</t>
  </si>
  <si>
    <t>30VF</t>
  </si>
  <si>
    <t>EDIÇÃO ESPECIAL - NATAL</t>
  </si>
  <si>
    <t>CNTV</t>
  </si>
  <si>
    <t>Vela aromática Cheiro de Natal 170g</t>
  </si>
  <si>
    <t>KITCN</t>
  </si>
  <si>
    <t>Kit Natal: sachê + spray Cheiro de Natal 30ml</t>
  </si>
  <si>
    <t>OS TRÊS ITENS ABAIXO SOMENTE SOB ENCOMENDA ATÉ O DIA 30/10.</t>
  </si>
  <si>
    <t>CORCN15</t>
  </si>
  <si>
    <t>Coração + spray Cheiro de Natal 15ml no s. organza</t>
  </si>
  <si>
    <t>CORCNSO</t>
  </si>
  <si>
    <t>Coração + spray Cheiro de Natal 15ml s/ organza</t>
  </si>
  <si>
    <t>CORCN</t>
  </si>
  <si>
    <t>Coração para perfumar s/ spray e s/ organza</t>
  </si>
  <si>
    <t>CAIXA ARES DE GRAMADO</t>
  </si>
  <si>
    <t>ARES</t>
  </si>
  <si>
    <t>5 flaconetes 60ml: Cheiro de Natal, Jardim de Inverno, Folhas de Outono, Cheiro de Chocolate e Hortênsia</t>
  </si>
  <si>
    <t>KIT KARRO</t>
  </si>
  <si>
    <t>KCCS</t>
  </si>
  <si>
    <t>Capim santo 60ml</t>
  </si>
  <si>
    <t>KCGAR</t>
  </si>
  <si>
    <t>Garbo 60ml</t>
  </si>
  <si>
    <t>KCHAV</t>
  </si>
  <si>
    <t>Havana 60ml</t>
  </si>
  <si>
    <t>KCEF</t>
  </si>
  <si>
    <t>Ervas Finas 60ml</t>
  </si>
  <si>
    <t>KCMOS</t>
  </si>
  <si>
    <t>Mosaico 60ml</t>
  </si>
  <si>
    <t>KIT GESSO + AROMATIZADOR</t>
  </si>
  <si>
    <t>GESGAR</t>
  </si>
  <si>
    <t>Kit 2 gessos + arom. Garbo 15ml</t>
  </si>
  <si>
    <t>GESJIN</t>
  </si>
  <si>
    <t>Kit 2 gessos + arom. Jardim de Inverno 15ml</t>
  </si>
  <si>
    <t>GESLIL</t>
  </si>
  <si>
    <t>Kit 2 gessos + arom. Lilás 15ml</t>
  </si>
  <si>
    <t>DIFUSOR ELÉTRICO</t>
  </si>
  <si>
    <t>DE</t>
  </si>
  <si>
    <t>Difusor elétrico porcelana biwolt</t>
  </si>
  <si>
    <t>AUTO CUIDADO</t>
  </si>
  <si>
    <t>EPRE</t>
  </si>
  <si>
    <t>Escalda pés relax 140g</t>
  </si>
  <si>
    <t>EPSA</t>
  </si>
  <si>
    <t>Escalda pés saúde 90g</t>
  </si>
  <si>
    <t>BEREL</t>
  </si>
  <si>
    <t>Banho de ervas relaxante 50g</t>
  </si>
  <si>
    <t>BEPRO</t>
  </si>
  <si>
    <t>Banho de ervas proteção 60g</t>
  </si>
  <si>
    <t>BEQUI</t>
  </si>
  <si>
    <t>Banho de ervas quietude 40g</t>
  </si>
  <si>
    <t>BEREV</t>
  </si>
  <si>
    <t>Banho de ervas revitalizante 50g</t>
  </si>
  <si>
    <r>
      <t>VIDROS AVULSOS</t>
    </r>
    <r>
      <rPr>
        <sz val="9"/>
        <color rgb="FFFF0000"/>
        <rFont val="Calibri"/>
        <family val="2"/>
      </rPr>
      <t xml:space="preserve"> 
</t>
    </r>
    <r>
      <rPr>
        <b/>
        <sz val="11"/>
        <color rgb="FFFF0000"/>
        <rFont val="Calibri"/>
        <family val="2"/>
      </rPr>
      <t>(Acompanham tope + varetas pinnus)</t>
    </r>
  </si>
  <si>
    <t>VB</t>
  </si>
  <si>
    <t>Bambu 180ml c/ top preto</t>
  </si>
  <si>
    <t>VV</t>
  </si>
  <si>
    <t>Vintage 250ml c/ top preto</t>
  </si>
  <si>
    <t>VOFF</t>
  </si>
  <si>
    <t>Vidro Office 300ml c/ top preto</t>
  </si>
  <si>
    <t>VQA</t>
  </si>
  <si>
    <t>Quadrado alto 350ml c/ top preto</t>
  </si>
  <si>
    <t>VCG</t>
  </si>
  <si>
    <t>Cintura grande 415ml c/ top preto</t>
  </si>
  <si>
    <t>ACESSÓRIOS</t>
  </si>
  <si>
    <t>MM8B</t>
  </si>
  <si>
    <t>Bandeja resina/espelho branca 14,5 dm</t>
  </si>
  <si>
    <t>MM8D</t>
  </si>
  <si>
    <t>Bandeja resina/espelho dourada 14,5 dm</t>
  </si>
  <si>
    <t>MM8P</t>
  </si>
  <si>
    <t>Bandeja resina/espelho prateada 14,5 dm</t>
  </si>
  <si>
    <t>MM16B</t>
  </si>
  <si>
    <t>Bandeja resina/espelho branca 22,5x17</t>
  </si>
  <si>
    <t>MM16D</t>
  </si>
  <si>
    <t>Bandeja resina/espelho branca 22,5x18</t>
  </si>
  <si>
    <t>MM16P</t>
  </si>
  <si>
    <t>Bandeja resina/espelho prateada 22,5x17</t>
  </si>
  <si>
    <t>MM45B</t>
  </si>
  <si>
    <t>Bandeja resina/espelho branca 20x16</t>
  </si>
  <si>
    <t>MM46B</t>
  </si>
  <si>
    <t>Bandeja resina/espelho branca 21x16</t>
  </si>
  <si>
    <t>MM46D</t>
  </si>
  <si>
    <t>Bandeja resina/espelho dourada 21x16</t>
  </si>
  <si>
    <t>MM46P</t>
  </si>
  <si>
    <t>Bandeja resina/espelho prateada 21x16</t>
  </si>
  <si>
    <t>BA01D</t>
  </si>
  <si>
    <t>Bandeja resina/espelho dourada 30x19x5alt</t>
  </si>
  <si>
    <t>BA01P</t>
  </si>
  <si>
    <t>Bandeja resina/espelho prata 30x19x5alt</t>
  </si>
  <si>
    <t>BA01B</t>
  </si>
  <si>
    <t>Bandeja resina/espelho branca 30x19x5alt</t>
  </si>
  <si>
    <t>BA10D</t>
  </si>
  <si>
    <t>Bandeja resina/espelho dourada 36x22x5alt</t>
  </si>
  <si>
    <t>BA13D</t>
  </si>
  <si>
    <t>Bandeja resina/espelho dourada 41x30x7alt</t>
  </si>
  <si>
    <t>B10TRAD</t>
  </si>
  <si>
    <t>Bandeja Tramas Dourada 10x10</t>
  </si>
  <si>
    <t>B10TRAP</t>
  </si>
  <si>
    <t>Bandeja Tramas Prata 10x10</t>
  </si>
  <si>
    <t>B10TRAR</t>
  </si>
  <si>
    <t>Bandeja Tramas Rose 10x10</t>
  </si>
  <si>
    <t>BTRAD</t>
  </si>
  <si>
    <t>Bandeja Tramas Dourada 10x19</t>
  </si>
  <si>
    <t>BTRAP</t>
  </si>
  <si>
    <t>Bandeja Tramas Prata 10x19</t>
  </si>
  <si>
    <t>BTRAR</t>
  </si>
  <si>
    <t>Bandeja Tramas Rose 10x19</t>
  </si>
  <si>
    <t>BARED</t>
  </si>
  <si>
    <t>Bandeja Arebesco Dourada 12x22</t>
  </si>
  <si>
    <t>BAREP</t>
  </si>
  <si>
    <t>Bandeja Arebesco Prata 12x22</t>
  </si>
  <si>
    <t>BARER</t>
  </si>
  <si>
    <t>Bandeja Arebesco Rose 12x22</t>
  </si>
  <si>
    <t>ENPAD</t>
  </si>
  <si>
    <t>Enfeite Passarinho Cerâmica Dourado 8cm</t>
  </si>
  <si>
    <t>ENPAP</t>
  </si>
  <si>
    <t>Enfeite Passarinho Cerâmica Prata 8cm</t>
  </si>
  <si>
    <t>ENPAR</t>
  </si>
  <si>
    <t>Enfeite Passarinho Cerâmica Rose 8cm</t>
  </si>
  <si>
    <t>ENPA1D</t>
  </si>
  <si>
    <t>Enfeite Passarinho Cerâmica Dourado 10cm</t>
  </si>
  <si>
    <t>ENPA1R</t>
  </si>
  <si>
    <t>Enfeite Passarinho Cerâmica Rose 10cm</t>
  </si>
  <si>
    <t>BAN</t>
  </si>
  <si>
    <t>Banheira acrílico</t>
  </si>
  <si>
    <t>CP</t>
  </si>
  <si>
    <t>Caixa de presente 22,5x22,5x10(altura)</t>
  </si>
  <si>
    <t>VDA25</t>
  </si>
  <si>
    <t>Vareta 25cm c/ detalhe acrilica ponta</t>
  </si>
  <si>
    <t>VDA37</t>
  </si>
  <si>
    <t>Vareta 37 cm c/ detalhe acrilica ponta</t>
  </si>
  <si>
    <t>VAP</t>
  </si>
  <si>
    <t>Conj. varetas fibra preta 25 cm/8 und</t>
  </si>
  <si>
    <t>VAB</t>
  </si>
  <si>
    <t>Conj. varetas fibra branca 25 cm/8 und</t>
  </si>
  <si>
    <t>VAG</t>
  </si>
  <si>
    <t>Conj. varetas fibra bege 25 cm/8 und</t>
  </si>
  <si>
    <t>VAP38</t>
  </si>
  <si>
    <t>Conj. varetas fibra preta 38 cm/8 und</t>
  </si>
  <si>
    <t>VAG38</t>
  </si>
  <si>
    <t>Conj. varetas fibra bege 38 cm/8 und</t>
  </si>
  <si>
    <t>VFPG</t>
  </si>
  <si>
    <t>Conj. Varetas fibra preta 50 cm/8 und</t>
  </si>
  <si>
    <t>GPS</t>
  </si>
  <si>
    <t>Conj. Varetas pinus 25 cm/ 8 unid</t>
  </si>
  <si>
    <t>CALE</t>
  </si>
  <si>
    <t>Calendário Permanente Santho Aroma</t>
  </si>
  <si>
    <t>SACP</t>
  </si>
  <si>
    <t>Sacola Santho Aroma P</t>
  </si>
  <si>
    <t>SACM</t>
  </si>
  <si>
    <t>Sacola Santho Aroma M</t>
  </si>
  <si>
    <t>MEDALHA</t>
  </si>
  <si>
    <t>Medalha metal prata Santho Aroma</t>
  </si>
  <si>
    <t>GAT</t>
  </si>
  <si>
    <t>Gatilho trigger r28 para refil p/ home spray</t>
  </si>
  <si>
    <t>PAPEL100</t>
  </si>
  <si>
    <t>Pacote c/ 100 Unid. Fita olfativa</t>
  </si>
  <si>
    <t>PAPEL200</t>
  </si>
  <si>
    <t>Pacote c/ 200 Unid. Fita olfativa</t>
  </si>
  <si>
    <t>PROVADORES</t>
  </si>
  <si>
    <t>FICA LIMITADA A AQUISIÇÃO DE 2 PROVADORES DE CADA AROMA POR PEDIDO.</t>
  </si>
  <si>
    <t>PROV</t>
  </si>
  <si>
    <t>Aroma do Bebê 120 ml</t>
  </si>
  <si>
    <t>Bambu Garden 120ml</t>
  </si>
  <si>
    <t>Capim santo 120 ml</t>
  </si>
  <si>
    <t>Cheiro de Natal 120ml - Edição Limitada</t>
  </si>
  <si>
    <t>Delicato 120ml</t>
  </si>
  <si>
    <t>Encontro 120ml</t>
  </si>
  <si>
    <t>Ervas Finas 120ml</t>
  </si>
  <si>
    <t>Folhas de outono 120ml</t>
  </si>
  <si>
    <t>Garbo 120ml</t>
  </si>
  <si>
    <t>Havana 120ml</t>
  </si>
  <si>
    <t>Hortênsia 120ml</t>
  </si>
  <si>
    <t>Jardim de inverno 120 ml</t>
  </si>
  <si>
    <t xml:space="preserve">Jardins da França 120ml </t>
  </si>
  <si>
    <t>Lavanda inglesa 120 ml</t>
  </si>
  <si>
    <t>Lilás 120ml</t>
  </si>
  <si>
    <t>Monte Carlo 120ml</t>
  </si>
  <si>
    <t>Mosaico 120ml</t>
  </si>
  <si>
    <t>Patchouly 120ml</t>
  </si>
  <si>
    <t>Rosa do Mar 120ml</t>
  </si>
  <si>
    <t>Singular 120ml</t>
  </si>
  <si>
    <t>Sublime 120ml</t>
  </si>
  <si>
    <t>Vinha em Flor 120ml</t>
  </si>
  <si>
    <t>22AMOSTRA</t>
  </si>
  <si>
    <t>Kit de amostras (22 unidades de 15ml)</t>
  </si>
  <si>
    <t>Caso cliente queira adquirir o gatilho para refil ver aba "ACESSÓRIOS"</t>
  </si>
  <si>
    <t>Mínimo por produto (Home Spray, Difusor de ambiente e Cera Perfumada): 3 und.</t>
  </si>
  <si>
    <t>Pedido mínimo primeira compra: R$ 2.500,00</t>
  </si>
  <si>
    <t>Pedido mínimo de recompra: R$ 1.000,00</t>
  </si>
  <si>
    <t>Frete FOB</t>
  </si>
  <si>
    <t>CONDIÇÕES DE PAGAMENTO:</t>
  </si>
  <si>
    <t>Primeiro Pedido: à vista</t>
  </si>
  <si>
    <t>Demais pedidos: boleto:</t>
  </si>
  <si>
    <t xml:space="preserve">                                       até R$ 999,00 - 28dd</t>
  </si>
  <si>
    <t xml:space="preserve">                                      de R$ 1.000,00 até R$ 2.000,00 - 28/56 dd ou 21/42/63 dd</t>
  </si>
  <si>
    <t xml:space="preserve">                                      de R$ 2.001,00 até R$ 4.000,00 - 30/60/90 dd ou 21/42/63/84 dd</t>
  </si>
  <si>
    <t xml:space="preserve">                                      acima de R$ 4.0001,00 - 30/60/90/120 dd ou 21/42/63/84/105 dd</t>
  </si>
  <si>
    <r>
      <t xml:space="preserve">ATENÇÃO: </t>
    </r>
    <r>
      <rPr>
        <sz val="11"/>
        <color rgb="FF000000"/>
        <rFont val="Calibri"/>
        <family val="2"/>
      </rPr>
      <t xml:space="preserve">Passados 5 (cinco) dias após o vencimento, o título irá a protesto automaticamente. </t>
    </r>
    <r>
      <rPr>
        <b/>
        <sz val="11"/>
        <color rgb="FF000000"/>
        <rFont val="Calibri"/>
        <family val="2"/>
        <charset val="1"/>
      </rPr>
      <t xml:space="preserve">
Cliente que teve 1 (um) título protestado - </t>
    </r>
    <r>
      <rPr>
        <sz val="11"/>
        <color rgb="FF000000"/>
        <rFont val="Calibri"/>
        <family val="2"/>
      </rPr>
      <t>em seu próximo pedido será solicitado o pagamento antecipado de 50% do valor;</t>
    </r>
    <r>
      <rPr>
        <b/>
        <sz val="11"/>
        <color rgb="FF000000"/>
        <rFont val="Calibri"/>
        <family val="2"/>
        <charset val="1"/>
      </rPr>
      <t xml:space="preserve">
Cliente que teve 2 (dois) ou mais títulos protestados - </t>
    </r>
    <r>
      <rPr>
        <sz val="11"/>
        <color rgb="FF000000"/>
        <rFont val="Calibri"/>
        <family val="2"/>
      </rPr>
      <t>em seu próximo pedido será solicitado pagamento a vista, para nova liberação de crédito.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</si>
</sst>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quot;R$ &quot;#,##0.00"/>
    <numFmt numFmtId="165" formatCode="&quot;R$ &quot;#,##0.00;[Red]&quot;-R$ &quot;#,##0.00"/>
  </numFmts>
  <fonts count="16" x14ac:knownFonts="1">
    <font>
      <sz val="11"/>
      <color rgb="FF000000"/>
      <name val="Calibri"/>
      <family val="2"/>
      <charset val="1"/>
    </font>
    <font>
      <b/>
      <sz val="11"/>
      <color rgb="FF000000"/>
      <name val="Calibri"/>
      <family val="2"/>
      <charset val="1"/>
    </font>
    <font>
      <b/>
      <sz val="12"/>
      <color rgb="FF000000"/>
      <name val="Calibri"/>
      <family val="2"/>
      <charset val="1"/>
    </font>
    <font>
      <b/>
      <sz val="12"/>
      <color rgb="FFFF0000"/>
      <name val="Calibri"/>
      <family val="2"/>
      <charset val="1"/>
    </font>
    <font>
      <sz val="12"/>
      <color rgb="FF000000"/>
      <name val="Calibri"/>
      <family val="2"/>
      <charset val="1"/>
    </font>
    <font>
      <sz val="11"/>
      <color rgb="FF000000"/>
      <name val="Calibri"/>
      <family val="2"/>
      <charset val="1"/>
    </font>
    <font>
      <b/>
      <sz val="11"/>
      <color rgb="FF000000"/>
      <name val="Calibri"/>
      <family val="2"/>
    </font>
    <font>
      <sz val="11"/>
      <color rgb="FF000000"/>
      <name val="Calibri"/>
      <family val="2"/>
    </font>
    <font>
      <sz val="8"/>
      <name val="Calibri"/>
      <family val="2"/>
      <charset val="1"/>
    </font>
    <font>
      <b/>
      <sz val="11"/>
      <color theme="0"/>
      <name val="Calibri"/>
      <family val="2"/>
      <charset val="1"/>
    </font>
    <font>
      <b/>
      <sz val="16"/>
      <color rgb="FF000000"/>
      <name val="Calibri"/>
      <family val="2"/>
      <charset val="1"/>
    </font>
    <font>
      <sz val="11"/>
      <color theme="0"/>
      <name val="Calibri"/>
      <family val="2"/>
      <charset val="1"/>
    </font>
    <font>
      <b/>
      <sz val="11"/>
      <color rgb="FFFF0000"/>
      <name val="Calibri"/>
      <family val="2"/>
    </font>
    <font>
      <sz val="9"/>
      <color rgb="FFFF0000"/>
      <name val="Calibri"/>
      <family val="2"/>
    </font>
    <font>
      <b/>
      <sz val="11"/>
      <name val="Calibri"/>
      <family val="2"/>
      <charset val="1"/>
    </font>
    <font>
      <sz val="11"/>
      <name val="Calibri"/>
      <family val="2"/>
      <charset val="1"/>
    </font>
  </fonts>
  <fills count="11">
    <fill>
      <patternFill patternType="none"/>
    </fill>
    <fill>
      <patternFill patternType="gray125"/>
    </fill>
    <fill>
      <patternFill patternType="solid">
        <fgColor rgb="FFFFFF00"/>
        <bgColor rgb="FFFFFF00"/>
      </patternFill>
    </fill>
    <fill>
      <patternFill patternType="solid">
        <fgColor rgb="FF99CCFF"/>
        <bgColor rgb="FFCCCCFF"/>
      </patternFill>
    </fill>
    <fill>
      <patternFill patternType="solid">
        <fgColor rgb="FFFFFF00"/>
        <bgColor indexed="64"/>
      </patternFill>
    </fill>
    <fill>
      <patternFill patternType="solid">
        <fgColor rgb="FF9966FF"/>
        <bgColor rgb="FF993366"/>
      </patternFill>
    </fill>
    <fill>
      <patternFill patternType="solid">
        <fgColor theme="0"/>
        <bgColor indexed="64"/>
      </patternFill>
    </fill>
    <fill>
      <patternFill patternType="solid">
        <fgColor rgb="FFFF0000"/>
        <bgColor rgb="FF993366"/>
      </patternFill>
    </fill>
    <fill>
      <patternFill patternType="solid">
        <fgColor theme="1"/>
        <bgColor indexed="64"/>
      </patternFill>
    </fill>
    <fill>
      <patternFill patternType="solid">
        <fgColor theme="0"/>
        <bgColor rgb="FFCCCCFF"/>
      </patternFill>
    </fill>
    <fill>
      <patternFill patternType="solid">
        <fgColor rgb="FFFF0000"/>
        <bgColor indexed="64"/>
      </patternFill>
    </fill>
  </fills>
  <borders count="13">
    <border>
      <left/>
      <right/>
      <top/>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hair">
        <color auto="1"/>
      </bottom>
      <diagonal/>
    </border>
  </borders>
  <cellStyleXfs count="3">
    <xf numFmtId="0" fontId="0" fillId="0" borderId="0"/>
    <xf numFmtId="0" fontId="5" fillId="0" borderId="0" applyBorder="0" applyProtection="0"/>
    <xf numFmtId="44" fontId="5" fillId="0" borderId="0" applyFont="0" applyFill="0" applyBorder="0" applyAlignment="0" applyProtection="0"/>
  </cellStyleXfs>
  <cellXfs count="89">
    <xf numFmtId="0" fontId="0" fillId="0" borderId="0" xfId="0"/>
    <xf numFmtId="0" fontId="1" fillId="0" borderId="0" xfId="1" applyFont="1" applyBorder="1" applyProtection="1"/>
    <xf numFmtId="0" fontId="0" fillId="0" borderId="0" xfId="1" applyFont="1" applyBorder="1" applyProtection="1"/>
    <xf numFmtId="0" fontId="2" fillId="3" borderId="0" xfId="1" applyFont="1" applyFill="1" applyBorder="1" applyProtection="1"/>
    <xf numFmtId="0" fontId="5" fillId="0" borderId="0" xfId="1" applyBorder="1" applyProtection="1"/>
    <xf numFmtId="0" fontId="0" fillId="0" borderId="0" xfId="1" applyFont="1" applyBorder="1" applyAlignment="1" applyProtection="1">
      <alignment wrapText="1"/>
    </xf>
    <xf numFmtId="44" fontId="0" fillId="0" borderId="0" xfId="2" applyFont="1" applyBorder="1" applyProtection="1"/>
    <xf numFmtId="44" fontId="5" fillId="0" borderId="0" xfId="2" applyBorder="1" applyProtection="1"/>
    <xf numFmtId="44" fontId="2" fillId="3" borderId="0" xfId="2" applyFont="1" applyFill="1" applyBorder="1" applyProtection="1"/>
    <xf numFmtId="44" fontId="5" fillId="0" borderId="0" xfId="2" applyBorder="1" applyAlignment="1" applyProtection="1">
      <alignment horizontal="center" vertical="center"/>
    </xf>
    <xf numFmtId="44" fontId="5" fillId="0" borderId="0" xfId="2" applyBorder="1" applyAlignment="1" applyProtection="1">
      <alignment horizontal="right" vertical="center"/>
    </xf>
    <xf numFmtId="0" fontId="2" fillId="5" borderId="0" xfId="1" applyFont="1" applyFill="1" applyBorder="1" applyProtection="1"/>
    <xf numFmtId="44" fontId="2" fillId="5" borderId="0" xfId="2" applyFont="1" applyFill="1" applyBorder="1" applyProtection="1"/>
    <xf numFmtId="0" fontId="6" fillId="0" borderId="0" xfId="1" applyFont="1" applyBorder="1" applyProtection="1"/>
    <xf numFmtId="0" fontId="6" fillId="4" borderId="0" xfId="1" applyFont="1" applyFill="1" applyBorder="1" applyProtection="1"/>
    <xf numFmtId="0" fontId="5" fillId="4" borderId="0" xfId="1" applyFill="1" applyBorder="1" applyProtection="1"/>
    <xf numFmtId="0" fontId="1" fillId="0" borderId="0" xfId="1" applyFont="1" applyBorder="1" applyAlignment="1" applyProtection="1">
      <alignment horizontal="left"/>
    </xf>
    <xf numFmtId="0" fontId="3" fillId="4" borderId="0" xfId="1" applyFont="1" applyFill="1" applyBorder="1" applyAlignment="1" applyProtection="1">
      <alignment horizontal="center"/>
    </xf>
    <xf numFmtId="0" fontId="3" fillId="2" borderId="0" xfId="1" applyFont="1" applyFill="1" applyBorder="1" applyAlignment="1" applyProtection="1">
      <alignment horizontal="center"/>
    </xf>
    <xf numFmtId="0" fontId="3" fillId="4" borderId="0" xfId="1" applyFont="1" applyFill="1" applyBorder="1" applyAlignment="1" applyProtection="1">
      <alignment horizontal="center" vertical="center"/>
    </xf>
    <xf numFmtId="0" fontId="3" fillId="2" borderId="0" xfId="1" applyFont="1" applyFill="1" applyBorder="1" applyAlignment="1" applyProtection="1">
      <alignment horizontal="center" vertical="center" wrapText="1"/>
    </xf>
    <xf numFmtId="0" fontId="3" fillId="2" borderId="0" xfId="1" applyFont="1" applyFill="1" applyBorder="1" applyAlignment="1" applyProtection="1">
      <alignment horizontal="center" vertical="center"/>
    </xf>
    <xf numFmtId="0" fontId="2" fillId="9" borderId="0" xfId="1" applyFont="1" applyFill="1" applyBorder="1" applyProtection="1"/>
    <xf numFmtId="0" fontId="7" fillId="0" borderId="0" xfId="1" applyFont="1" applyBorder="1" applyProtection="1"/>
    <xf numFmtId="0" fontId="1" fillId="0" borderId="0" xfId="1" applyFont="1" applyBorder="1" applyAlignment="1" applyProtection="1">
      <alignment vertical="center"/>
    </xf>
    <xf numFmtId="0" fontId="2" fillId="3" borderId="0" xfId="1" applyFont="1" applyFill="1" applyBorder="1" applyAlignment="1" applyProtection="1">
      <alignment horizontal="center"/>
    </xf>
    <xf numFmtId="0" fontId="5" fillId="0" borderId="0" xfId="1" applyBorder="1" applyProtection="1">
      <protection locked="0"/>
    </xf>
    <xf numFmtId="0" fontId="0" fillId="0" borderId="0" xfId="0" applyProtection="1">
      <protection locked="0"/>
    </xf>
    <xf numFmtId="0" fontId="7" fillId="0" borderId="0" xfId="1" applyFont="1" applyBorder="1" applyProtection="1">
      <protection locked="0"/>
    </xf>
    <xf numFmtId="0" fontId="0" fillId="0" borderId="0" xfId="1" applyFont="1" applyBorder="1" applyProtection="1">
      <protection locked="0"/>
    </xf>
    <xf numFmtId="0" fontId="2" fillId="0" borderId="0" xfId="1" applyFont="1" applyBorder="1" applyProtection="1">
      <protection locked="0"/>
    </xf>
    <xf numFmtId="0" fontId="4" fillId="0" borderId="0" xfId="1" applyFont="1" applyBorder="1" applyProtection="1">
      <protection locked="0"/>
    </xf>
    <xf numFmtId="0" fontId="4" fillId="0" borderId="0" xfId="0" applyFont="1" applyProtection="1">
      <protection locked="0"/>
    </xf>
    <xf numFmtId="0" fontId="0" fillId="0" borderId="0" xfId="1" applyFont="1" applyBorder="1" applyAlignment="1" applyProtection="1">
      <alignment horizontal="center"/>
      <protection locked="0"/>
    </xf>
    <xf numFmtId="0" fontId="1" fillId="0" borderId="0" xfId="1" applyFont="1" applyBorder="1" applyProtection="1">
      <protection locked="0"/>
    </xf>
    <xf numFmtId="0" fontId="5" fillId="0" borderId="0" xfId="1" applyBorder="1" applyAlignment="1" applyProtection="1">
      <alignment horizontal="center"/>
      <protection locked="0"/>
    </xf>
    <xf numFmtId="0" fontId="3" fillId="0" borderId="0" xfId="1" applyFont="1" applyBorder="1" applyProtection="1">
      <protection locked="0"/>
    </xf>
    <xf numFmtId="165" fontId="5" fillId="0" borderId="0" xfId="1" applyNumberFormat="1" applyBorder="1" applyProtection="1">
      <protection locked="0"/>
    </xf>
    <xf numFmtId="164" fontId="2" fillId="0" borderId="0" xfId="1" applyNumberFormat="1" applyFont="1" applyBorder="1" applyProtection="1">
      <protection locked="0"/>
    </xf>
    <xf numFmtId="0" fontId="4" fillId="0" borderId="0" xfId="1" applyFont="1" applyBorder="1" applyAlignment="1" applyProtection="1">
      <alignment horizontal="center"/>
      <protection locked="0"/>
    </xf>
    <xf numFmtId="0" fontId="5" fillId="0" borderId="0" xfId="1" applyBorder="1" applyAlignment="1" applyProtection="1">
      <alignment horizontal="center" vertical="center"/>
      <protection locked="0"/>
    </xf>
    <xf numFmtId="0" fontId="5" fillId="6" borderId="0" xfId="1" applyFill="1" applyBorder="1" applyProtection="1">
      <protection locked="0"/>
    </xf>
    <xf numFmtId="0" fontId="0" fillId="6" borderId="0" xfId="0" applyFill="1" applyProtection="1">
      <protection locked="0"/>
    </xf>
    <xf numFmtId="44" fontId="5" fillId="0" borderId="0" xfId="2" applyFill="1" applyBorder="1" applyProtection="1"/>
    <xf numFmtId="44" fontId="0" fillId="0" borderId="0" xfId="2" applyFont="1" applyProtection="1">
      <protection locked="0"/>
    </xf>
    <xf numFmtId="0" fontId="6" fillId="0" borderId="0" xfId="0" applyFont="1" applyProtection="1">
      <protection locked="0"/>
    </xf>
    <xf numFmtId="0" fontId="5" fillId="0" borderId="0" xfId="1" applyBorder="1" applyAlignment="1" applyProtection="1">
      <alignment horizontal="left"/>
    </xf>
    <xf numFmtId="0" fontId="7" fillId="0" borderId="0" xfId="1" applyFont="1" applyBorder="1" applyAlignment="1" applyProtection="1">
      <alignment horizontal="left"/>
    </xf>
    <xf numFmtId="0" fontId="14" fillId="0" borderId="0" xfId="1" applyFont="1" applyBorder="1" applyProtection="1"/>
    <xf numFmtId="0" fontId="15" fillId="0" borderId="0" xfId="1" applyFont="1" applyBorder="1" applyProtection="1"/>
    <xf numFmtId="44" fontId="15" fillId="0" borderId="0" xfId="2" applyFont="1" applyFill="1" applyBorder="1" applyProtection="1"/>
    <xf numFmtId="0" fontId="15" fillId="0" borderId="0" xfId="1" applyFont="1" applyBorder="1" applyAlignment="1" applyProtection="1">
      <alignment horizontal="center"/>
      <protection locked="0"/>
    </xf>
    <xf numFmtId="0" fontId="1" fillId="4" borderId="4" xfId="1" applyFont="1" applyFill="1" applyBorder="1" applyAlignment="1" applyProtection="1">
      <alignment horizontal="left" wrapText="1"/>
    </xf>
    <xf numFmtId="0" fontId="1" fillId="4" borderId="5" xfId="1" applyFont="1" applyFill="1" applyBorder="1" applyAlignment="1" applyProtection="1">
      <alignment horizontal="left" wrapText="1"/>
    </xf>
    <xf numFmtId="0" fontId="1" fillId="4" borderId="6" xfId="1" applyFont="1" applyFill="1" applyBorder="1" applyAlignment="1" applyProtection="1">
      <alignment horizontal="left" wrapText="1"/>
    </xf>
    <xf numFmtId="0" fontId="1" fillId="4" borderId="10" xfId="1" applyFont="1" applyFill="1" applyBorder="1" applyAlignment="1" applyProtection="1">
      <alignment horizontal="left" wrapText="1"/>
    </xf>
    <xf numFmtId="0" fontId="1" fillId="4" borderId="0" xfId="1" applyFont="1" applyFill="1" applyBorder="1" applyAlignment="1" applyProtection="1">
      <alignment horizontal="left" wrapText="1"/>
    </xf>
    <xf numFmtId="0" fontId="1" fillId="4" borderId="11" xfId="1" applyFont="1" applyFill="1" applyBorder="1" applyAlignment="1" applyProtection="1">
      <alignment horizontal="left" wrapText="1"/>
    </xf>
    <xf numFmtId="0" fontId="1" fillId="4" borderId="7" xfId="1" applyFont="1" applyFill="1" applyBorder="1" applyAlignment="1" applyProtection="1">
      <alignment horizontal="left" wrapText="1"/>
    </xf>
    <xf numFmtId="0" fontId="1" fillId="4" borderId="8" xfId="1" applyFont="1" applyFill="1" applyBorder="1" applyAlignment="1" applyProtection="1">
      <alignment horizontal="left" wrapText="1"/>
    </xf>
    <xf numFmtId="0" fontId="1" fillId="4" borderId="9" xfId="1" applyFont="1" applyFill="1" applyBorder="1" applyAlignment="1" applyProtection="1">
      <alignment horizontal="left" wrapText="1"/>
    </xf>
    <xf numFmtId="0" fontId="9" fillId="8" borderId="12" xfId="1" applyFont="1" applyFill="1" applyBorder="1" applyAlignment="1" applyProtection="1">
      <alignment horizontal="right"/>
      <protection locked="0"/>
    </xf>
    <xf numFmtId="22" fontId="11" fillId="8" borderId="12" xfId="1" applyNumberFormat="1" applyFont="1" applyFill="1" applyBorder="1" applyAlignment="1" applyProtection="1">
      <alignment horizontal="left"/>
      <protection locked="0"/>
    </xf>
    <xf numFmtId="0" fontId="11" fillId="8" borderId="12" xfId="1" applyFont="1" applyFill="1" applyBorder="1" applyAlignment="1" applyProtection="1">
      <alignment horizontal="left"/>
      <protection locked="0"/>
    </xf>
    <xf numFmtId="0" fontId="6" fillId="8" borderId="2" xfId="1" applyFont="1" applyFill="1" applyBorder="1" applyAlignment="1" applyProtection="1">
      <alignment horizontal="left"/>
      <protection locked="0"/>
    </xf>
    <xf numFmtId="0" fontId="6" fillId="8" borderId="1" xfId="1" applyFont="1" applyFill="1" applyBorder="1" applyAlignment="1" applyProtection="1">
      <alignment horizontal="left"/>
      <protection locked="0"/>
    </xf>
    <xf numFmtId="0" fontId="6" fillId="8" borderId="3" xfId="1" applyFont="1" applyFill="1" applyBorder="1" applyAlignment="1" applyProtection="1">
      <alignment horizontal="left"/>
      <protection locked="0"/>
    </xf>
    <xf numFmtId="0" fontId="6" fillId="0" borderId="2" xfId="1" applyFont="1" applyBorder="1" applyAlignment="1" applyProtection="1">
      <alignment horizontal="center"/>
      <protection locked="0"/>
    </xf>
    <xf numFmtId="0" fontId="6" fillId="0" borderId="1" xfId="1" applyFont="1" applyBorder="1" applyAlignment="1" applyProtection="1">
      <alignment horizontal="center"/>
      <protection locked="0"/>
    </xf>
    <xf numFmtId="0" fontId="6" fillId="0" borderId="3" xfId="1" applyFont="1" applyBorder="1" applyAlignment="1" applyProtection="1">
      <alignment horizontal="center"/>
      <protection locked="0"/>
    </xf>
    <xf numFmtId="0" fontId="6" fillId="0" borderId="2" xfId="1" applyFont="1" applyBorder="1" applyAlignment="1" applyProtection="1">
      <alignment horizontal="left"/>
      <protection locked="0"/>
    </xf>
    <xf numFmtId="0" fontId="6" fillId="0" borderId="1" xfId="1" applyFont="1" applyBorder="1" applyAlignment="1" applyProtection="1">
      <alignment horizontal="left"/>
      <protection locked="0"/>
    </xf>
    <xf numFmtId="0" fontId="6" fillId="0" borderId="3" xfId="1" applyFont="1" applyBorder="1" applyAlignment="1" applyProtection="1">
      <alignment horizontal="left"/>
      <protection locked="0"/>
    </xf>
    <xf numFmtId="0" fontId="1" fillId="0" borderId="0" xfId="1" applyFont="1" applyBorder="1" applyAlignment="1" applyProtection="1">
      <alignment horizontal="left"/>
    </xf>
    <xf numFmtId="0" fontId="6" fillId="0" borderId="0" xfId="1" applyFont="1" applyBorder="1" applyAlignment="1" applyProtection="1">
      <alignment horizontal="left"/>
    </xf>
    <xf numFmtId="0" fontId="5" fillId="0" borderId="0" xfId="1" applyBorder="1" applyAlignment="1" applyProtection="1">
      <alignment horizontal="left"/>
    </xf>
    <xf numFmtId="0" fontId="10" fillId="0" borderId="2" xfId="1" applyFont="1" applyBorder="1" applyAlignment="1" applyProtection="1">
      <alignment horizontal="center" vertical="center"/>
    </xf>
    <xf numFmtId="0" fontId="10" fillId="0" borderId="1" xfId="1" applyFont="1" applyBorder="1" applyAlignment="1" applyProtection="1">
      <alignment horizontal="center" vertical="center"/>
    </xf>
    <xf numFmtId="0" fontId="10" fillId="0" borderId="3" xfId="1" applyFont="1" applyBorder="1" applyAlignment="1" applyProtection="1">
      <alignment horizontal="center" vertical="center"/>
    </xf>
    <xf numFmtId="0" fontId="1" fillId="0" borderId="0" xfId="1" applyFont="1" applyBorder="1" applyAlignment="1" applyProtection="1">
      <alignment horizontal="center" vertical="center"/>
    </xf>
    <xf numFmtId="0" fontId="9" fillId="7" borderId="0" xfId="1" applyFont="1" applyFill="1" applyBorder="1" applyAlignment="1" applyProtection="1">
      <alignment horizontal="center"/>
    </xf>
    <xf numFmtId="0" fontId="9" fillId="10" borderId="0" xfId="1" applyFont="1" applyFill="1" applyBorder="1" applyAlignment="1" applyProtection="1">
      <alignment horizontal="center"/>
    </xf>
    <xf numFmtId="0" fontId="5" fillId="0" borderId="0" xfId="1" applyBorder="1" applyAlignment="1" applyProtection="1"/>
    <xf numFmtId="0" fontId="5" fillId="0" borderId="4" xfId="1" applyBorder="1" applyAlignment="1" applyProtection="1">
      <alignment horizontal="left"/>
    </xf>
    <xf numFmtId="0" fontId="5" fillId="0" borderId="5" xfId="1" applyBorder="1" applyAlignment="1" applyProtection="1">
      <alignment horizontal="left"/>
    </xf>
    <xf numFmtId="0" fontId="5" fillId="0" borderId="6" xfId="1" applyBorder="1" applyAlignment="1" applyProtection="1">
      <alignment horizontal="left"/>
    </xf>
    <xf numFmtId="0" fontId="5" fillId="0" borderId="7" xfId="1" applyBorder="1" applyAlignment="1" applyProtection="1">
      <alignment horizontal="left"/>
    </xf>
    <xf numFmtId="0" fontId="5" fillId="0" borderId="8" xfId="1" applyBorder="1" applyAlignment="1" applyProtection="1">
      <alignment horizontal="left"/>
    </xf>
    <xf numFmtId="0" fontId="5" fillId="0" borderId="9" xfId="1" applyBorder="1" applyAlignment="1" applyProtection="1">
      <alignment horizontal="left"/>
    </xf>
  </cellXfs>
  <cellStyles count="3">
    <cellStyle name="Excel Built-in Normal" xfId="1" xr:uid="{00000000-0005-0000-0000-000000000000}"/>
    <cellStyle name="Moeda" xfId="2" builtinId="4"/>
    <cellStyle name="Normal" xfId="0" builtinId="0"/>
  </cellStyles>
  <dxfs count="5">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ernandaflach_arq@yaho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370"/>
  <sheetViews>
    <sheetView tabSelected="1" zoomScaleNormal="100" workbookViewId="0">
      <pane ySplit="13" topLeftCell="A349" activePane="bottomLeft" state="frozen"/>
      <selection pane="bottomLeft" activeCell="D28" sqref="D28"/>
    </sheetView>
  </sheetViews>
  <sheetFormatPr defaultColWidth="9.140625" defaultRowHeight="15" x14ac:dyDescent="0.25"/>
  <cols>
    <col min="1" max="1" width="11.85546875" style="34" customWidth="1"/>
    <col min="2" max="2" width="45" style="26" customWidth="1"/>
    <col min="3" max="3" width="12.28515625" style="26" customWidth="1"/>
    <col min="4" max="4" width="9.85546875" style="26" customWidth="1"/>
    <col min="5" max="5" width="16.42578125" style="26" customWidth="1"/>
    <col min="6" max="6" width="20.140625" style="26" customWidth="1"/>
    <col min="7" max="256" width="9.140625" style="26" customWidth="1"/>
    <col min="257" max="257" width="9.42578125" style="26" customWidth="1"/>
    <col min="258" max="258" width="37.7109375" style="26" customWidth="1"/>
    <col min="259" max="259" width="12.28515625" style="26" customWidth="1"/>
    <col min="260" max="260" width="9.85546875" style="26" customWidth="1"/>
    <col min="261" max="261" width="12.85546875" style="26" customWidth="1"/>
    <col min="262" max="512" width="9.140625" style="26" customWidth="1"/>
    <col min="513" max="513" width="9.42578125" style="26" customWidth="1"/>
    <col min="514" max="514" width="37.7109375" style="26" customWidth="1"/>
    <col min="515" max="515" width="12.28515625" style="26" customWidth="1"/>
    <col min="516" max="516" width="9.85546875" style="26" customWidth="1"/>
    <col min="517" max="517" width="12.85546875" style="26" customWidth="1"/>
    <col min="518" max="768" width="9.140625" style="26" customWidth="1"/>
    <col min="769" max="769" width="9.42578125" style="26" customWidth="1"/>
    <col min="770" max="770" width="37.7109375" style="26" customWidth="1"/>
    <col min="771" max="771" width="12.28515625" style="26" customWidth="1"/>
    <col min="772" max="772" width="9.85546875" style="26" customWidth="1"/>
    <col min="773" max="773" width="12.85546875" style="26" customWidth="1"/>
    <col min="774" max="1025" width="9.140625" style="26" customWidth="1"/>
    <col min="1026" max="16384" width="9.140625" style="27"/>
  </cols>
  <sheetData>
    <row r="1" spans="1:1025" x14ac:dyDescent="0.25">
      <c r="A1" s="61" t="s">
        <v>0</v>
      </c>
      <c r="B1" s="61"/>
      <c r="C1" s="62">
        <f ca="1">NOW()</f>
        <v>44879.640762615738</v>
      </c>
      <c r="D1" s="63"/>
      <c r="E1" s="63"/>
    </row>
    <row r="2" spans="1:1025" x14ac:dyDescent="0.25">
      <c r="A2" s="70" t="s">
        <v>1</v>
      </c>
      <c r="B2" s="71"/>
      <c r="C2" s="71"/>
      <c r="D2" s="71"/>
      <c r="E2" s="72"/>
      <c r="F2" s="28"/>
    </row>
    <row r="3" spans="1:1025" x14ac:dyDescent="0.25">
      <c r="A3" s="70" t="s">
        <v>2</v>
      </c>
      <c r="B3" s="71"/>
      <c r="C3" s="71"/>
      <c r="D3" s="71"/>
      <c r="E3" s="72"/>
      <c r="F3" s="28"/>
    </row>
    <row r="4" spans="1:1025" x14ac:dyDescent="0.25">
      <c r="A4" s="70" t="s">
        <v>3</v>
      </c>
      <c r="B4" s="71"/>
      <c r="C4" s="71"/>
      <c r="D4" s="71"/>
      <c r="E4" s="72"/>
      <c r="F4" s="28"/>
    </row>
    <row r="5" spans="1:1025" x14ac:dyDescent="0.25">
      <c r="A5" s="70" t="s">
        <v>4</v>
      </c>
      <c r="B5" s="71"/>
      <c r="C5" s="72"/>
      <c r="D5" s="70" t="s">
        <v>5</v>
      </c>
      <c r="E5" s="72"/>
      <c r="F5" s="28"/>
    </row>
    <row r="6" spans="1:1025" x14ac:dyDescent="0.25">
      <c r="A6" s="70" t="s">
        <v>6</v>
      </c>
      <c r="B6" s="72"/>
      <c r="C6" s="70" t="s">
        <v>7</v>
      </c>
      <c r="D6" s="71"/>
      <c r="E6" s="72"/>
      <c r="F6" s="28"/>
    </row>
    <row r="7" spans="1:1025" x14ac:dyDescent="0.25">
      <c r="A7" s="70" t="s">
        <v>8</v>
      </c>
      <c r="B7" s="72"/>
      <c r="C7" s="70" t="s">
        <v>9</v>
      </c>
      <c r="D7" s="71"/>
      <c r="E7" s="72"/>
      <c r="F7" s="28"/>
    </row>
    <row r="8" spans="1:1025" x14ac:dyDescent="0.25">
      <c r="A8" s="70" t="s">
        <v>10</v>
      </c>
      <c r="B8" s="71"/>
      <c r="C8" s="71"/>
      <c r="D8" s="71"/>
      <c r="E8" s="72"/>
      <c r="F8" s="28"/>
    </row>
    <row r="9" spans="1:1025" x14ac:dyDescent="0.25">
      <c r="A9" s="70" t="s">
        <v>11</v>
      </c>
      <c r="B9" s="71"/>
      <c r="C9" s="71"/>
      <c r="D9" s="71"/>
      <c r="E9" s="72"/>
      <c r="F9" s="28"/>
    </row>
    <row r="10" spans="1:1025" x14ac:dyDescent="0.25">
      <c r="A10" s="70" t="s">
        <v>12</v>
      </c>
      <c r="B10" s="71"/>
      <c r="C10" s="71"/>
      <c r="D10" s="71"/>
      <c r="E10" s="72"/>
      <c r="F10" s="28"/>
    </row>
    <row r="11" spans="1:1025" x14ac:dyDescent="0.25">
      <c r="A11" s="64"/>
      <c r="B11" s="65"/>
      <c r="C11" s="65"/>
      <c r="D11" s="65"/>
      <c r="E11" s="66"/>
      <c r="F11" s="28"/>
    </row>
    <row r="12" spans="1:1025" x14ac:dyDescent="0.25">
      <c r="A12" s="70" t="s">
        <v>13</v>
      </c>
      <c r="B12" s="71"/>
      <c r="C12" s="71"/>
      <c r="D12" s="71"/>
      <c r="E12" s="72"/>
      <c r="F12" s="28"/>
    </row>
    <row r="13" spans="1:1025" x14ac:dyDescent="0.25">
      <c r="A13" s="67"/>
      <c r="B13" s="68"/>
      <c r="C13" s="68"/>
      <c r="D13" s="68"/>
      <c r="E13" s="69"/>
      <c r="F13" s="28"/>
    </row>
    <row r="14" spans="1:1025" ht="21" x14ac:dyDescent="0.25">
      <c r="A14" s="76" t="s">
        <v>14</v>
      </c>
      <c r="B14" s="77"/>
      <c r="C14" s="77"/>
      <c r="D14" s="77"/>
      <c r="E14" s="78"/>
      <c r="F14" s="29"/>
    </row>
    <row r="15" spans="1:1025" s="32" customFormat="1" ht="15.75" x14ac:dyDescent="0.25">
      <c r="A15" s="17" t="s">
        <v>15</v>
      </c>
      <c r="B15" s="18" t="s">
        <v>16</v>
      </c>
      <c r="C15" s="18" t="s">
        <v>17</v>
      </c>
      <c r="D15" s="18" t="s">
        <v>18</v>
      </c>
      <c r="E15" s="18" t="s">
        <v>19</v>
      </c>
      <c r="F15" s="30"/>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c r="IW15" s="31"/>
      <c r="IX15" s="31"/>
      <c r="IY15" s="31"/>
      <c r="IZ15" s="31"/>
      <c r="JA15" s="31"/>
      <c r="JB15" s="31"/>
      <c r="JC15" s="31"/>
      <c r="JD15" s="31"/>
      <c r="JE15" s="31"/>
      <c r="JF15" s="31"/>
      <c r="JG15" s="31"/>
      <c r="JH15" s="31"/>
      <c r="JI15" s="31"/>
      <c r="JJ15" s="31"/>
      <c r="JK15" s="31"/>
      <c r="JL15" s="31"/>
      <c r="JM15" s="31"/>
      <c r="JN15" s="31"/>
      <c r="JO15" s="31"/>
      <c r="JP15" s="31"/>
      <c r="JQ15" s="31"/>
      <c r="JR15" s="31"/>
      <c r="JS15" s="31"/>
      <c r="JT15" s="31"/>
      <c r="JU15" s="31"/>
      <c r="JV15" s="31"/>
      <c r="JW15" s="31"/>
      <c r="JX15" s="31"/>
      <c r="JY15" s="31"/>
      <c r="JZ15" s="31"/>
      <c r="KA15" s="31"/>
      <c r="KB15" s="31"/>
      <c r="KC15" s="31"/>
      <c r="KD15" s="31"/>
      <c r="KE15" s="31"/>
      <c r="KF15" s="31"/>
      <c r="KG15" s="31"/>
      <c r="KH15" s="31"/>
      <c r="KI15" s="31"/>
      <c r="KJ15" s="31"/>
      <c r="KK15" s="31"/>
      <c r="KL15" s="31"/>
      <c r="KM15" s="31"/>
      <c r="KN15" s="31"/>
      <c r="KO15" s="31"/>
      <c r="KP15" s="31"/>
      <c r="KQ15" s="31"/>
      <c r="KR15" s="31"/>
      <c r="KS15" s="31"/>
      <c r="KT15" s="31"/>
      <c r="KU15" s="31"/>
      <c r="KV15" s="31"/>
      <c r="KW15" s="31"/>
      <c r="KX15" s="31"/>
      <c r="KY15" s="31"/>
      <c r="KZ15" s="31"/>
      <c r="LA15" s="31"/>
      <c r="LB15" s="31"/>
      <c r="LC15" s="31"/>
      <c r="LD15" s="31"/>
      <c r="LE15" s="31"/>
      <c r="LF15" s="31"/>
      <c r="LG15" s="31"/>
      <c r="LH15" s="31"/>
      <c r="LI15" s="31"/>
      <c r="LJ15" s="31"/>
      <c r="LK15" s="31"/>
      <c r="LL15" s="31"/>
      <c r="LM15" s="31"/>
      <c r="LN15" s="31"/>
      <c r="LO15" s="31"/>
      <c r="LP15" s="31"/>
      <c r="LQ15" s="31"/>
      <c r="LR15" s="31"/>
      <c r="LS15" s="31"/>
      <c r="LT15" s="31"/>
      <c r="LU15" s="31"/>
      <c r="LV15" s="31"/>
      <c r="LW15" s="31"/>
      <c r="LX15" s="31"/>
      <c r="LY15" s="31"/>
      <c r="LZ15" s="31"/>
      <c r="MA15" s="31"/>
      <c r="MB15" s="31"/>
      <c r="MC15" s="31"/>
      <c r="MD15" s="31"/>
      <c r="ME15" s="31"/>
      <c r="MF15" s="31"/>
      <c r="MG15" s="31"/>
      <c r="MH15" s="31"/>
      <c r="MI15" s="31"/>
      <c r="MJ15" s="31"/>
      <c r="MK15" s="31"/>
      <c r="ML15" s="31"/>
      <c r="MM15" s="31"/>
      <c r="MN15" s="31"/>
      <c r="MO15" s="31"/>
      <c r="MP15" s="31"/>
      <c r="MQ15" s="31"/>
      <c r="MR15" s="31"/>
      <c r="MS15" s="31"/>
      <c r="MT15" s="31"/>
      <c r="MU15" s="31"/>
      <c r="MV15" s="31"/>
      <c r="MW15" s="31"/>
      <c r="MX15" s="31"/>
      <c r="MY15" s="31"/>
      <c r="MZ15" s="31"/>
      <c r="NA15" s="31"/>
      <c r="NB15" s="31"/>
      <c r="NC15" s="31"/>
      <c r="ND15" s="31"/>
      <c r="NE15" s="31"/>
      <c r="NF15" s="31"/>
      <c r="NG15" s="31"/>
      <c r="NH15" s="31"/>
      <c r="NI15" s="31"/>
      <c r="NJ15" s="31"/>
      <c r="NK15" s="31"/>
      <c r="NL15" s="31"/>
      <c r="NM15" s="31"/>
      <c r="NN15" s="31"/>
      <c r="NO15" s="31"/>
      <c r="NP15" s="31"/>
      <c r="NQ15" s="31"/>
      <c r="NR15" s="31"/>
      <c r="NS15" s="31"/>
      <c r="NT15" s="31"/>
      <c r="NU15" s="31"/>
      <c r="NV15" s="31"/>
      <c r="NW15" s="31"/>
      <c r="NX15" s="31"/>
      <c r="NY15" s="31"/>
      <c r="NZ15" s="31"/>
      <c r="OA15" s="31"/>
      <c r="OB15" s="31"/>
      <c r="OC15" s="31"/>
      <c r="OD15" s="31"/>
      <c r="OE15" s="31"/>
      <c r="OF15" s="31"/>
      <c r="OG15" s="31"/>
      <c r="OH15" s="31"/>
      <c r="OI15" s="31"/>
      <c r="OJ15" s="31"/>
      <c r="OK15" s="31"/>
      <c r="OL15" s="31"/>
      <c r="OM15" s="31"/>
      <c r="ON15" s="31"/>
      <c r="OO15" s="31"/>
      <c r="OP15" s="31"/>
      <c r="OQ15" s="31"/>
      <c r="OR15" s="31"/>
      <c r="OS15" s="31"/>
      <c r="OT15" s="31"/>
      <c r="OU15" s="31"/>
      <c r="OV15" s="31"/>
      <c r="OW15" s="31"/>
      <c r="OX15" s="31"/>
      <c r="OY15" s="31"/>
      <c r="OZ15" s="31"/>
      <c r="PA15" s="31"/>
      <c r="PB15" s="31"/>
      <c r="PC15" s="31"/>
      <c r="PD15" s="31"/>
      <c r="PE15" s="31"/>
      <c r="PF15" s="31"/>
      <c r="PG15" s="31"/>
      <c r="PH15" s="31"/>
      <c r="PI15" s="31"/>
      <c r="PJ15" s="31"/>
      <c r="PK15" s="31"/>
      <c r="PL15" s="31"/>
      <c r="PM15" s="31"/>
      <c r="PN15" s="31"/>
      <c r="PO15" s="31"/>
      <c r="PP15" s="31"/>
      <c r="PQ15" s="31"/>
      <c r="PR15" s="31"/>
      <c r="PS15" s="31"/>
      <c r="PT15" s="31"/>
      <c r="PU15" s="31"/>
      <c r="PV15" s="31"/>
      <c r="PW15" s="31"/>
      <c r="PX15" s="31"/>
      <c r="PY15" s="31"/>
      <c r="PZ15" s="31"/>
      <c r="QA15" s="31"/>
      <c r="QB15" s="31"/>
      <c r="QC15" s="31"/>
      <c r="QD15" s="31"/>
      <c r="QE15" s="31"/>
      <c r="QF15" s="31"/>
      <c r="QG15" s="31"/>
      <c r="QH15" s="31"/>
      <c r="QI15" s="31"/>
      <c r="QJ15" s="31"/>
      <c r="QK15" s="31"/>
      <c r="QL15" s="31"/>
      <c r="QM15" s="31"/>
      <c r="QN15" s="31"/>
      <c r="QO15" s="31"/>
      <c r="QP15" s="31"/>
      <c r="QQ15" s="31"/>
      <c r="QR15" s="31"/>
      <c r="QS15" s="31"/>
      <c r="QT15" s="31"/>
      <c r="QU15" s="31"/>
      <c r="QV15" s="31"/>
      <c r="QW15" s="31"/>
      <c r="QX15" s="31"/>
      <c r="QY15" s="31"/>
      <c r="QZ15" s="31"/>
      <c r="RA15" s="31"/>
      <c r="RB15" s="31"/>
      <c r="RC15" s="31"/>
      <c r="RD15" s="31"/>
      <c r="RE15" s="31"/>
      <c r="RF15" s="31"/>
      <c r="RG15" s="31"/>
      <c r="RH15" s="31"/>
      <c r="RI15" s="31"/>
      <c r="RJ15" s="31"/>
      <c r="RK15" s="31"/>
      <c r="RL15" s="31"/>
      <c r="RM15" s="31"/>
      <c r="RN15" s="31"/>
      <c r="RO15" s="31"/>
      <c r="RP15" s="31"/>
      <c r="RQ15" s="31"/>
      <c r="RR15" s="31"/>
      <c r="RS15" s="31"/>
      <c r="RT15" s="31"/>
      <c r="RU15" s="31"/>
      <c r="RV15" s="31"/>
      <c r="RW15" s="31"/>
      <c r="RX15" s="31"/>
      <c r="RY15" s="31"/>
      <c r="RZ15" s="31"/>
      <c r="SA15" s="31"/>
      <c r="SB15" s="31"/>
      <c r="SC15" s="31"/>
      <c r="SD15" s="31"/>
      <c r="SE15" s="31"/>
      <c r="SF15" s="31"/>
      <c r="SG15" s="31"/>
      <c r="SH15" s="31"/>
      <c r="SI15" s="31"/>
      <c r="SJ15" s="31"/>
      <c r="SK15" s="31"/>
      <c r="SL15" s="31"/>
      <c r="SM15" s="31"/>
      <c r="SN15" s="31"/>
      <c r="SO15" s="31"/>
      <c r="SP15" s="31"/>
      <c r="SQ15" s="31"/>
      <c r="SR15" s="31"/>
      <c r="SS15" s="31"/>
      <c r="ST15" s="31"/>
      <c r="SU15" s="31"/>
      <c r="SV15" s="31"/>
      <c r="SW15" s="31"/>
      <c r="SX15" s="31"/>
      <c r="SY15" s="31"/>
      <c r="SZ15" s="31"/>
      <c r="TA15" s="31"/>
      <c r="TB15" s="31"/>
      <c r="TC15" s="31"/>
      <c r="TD15" s="31"/>
      <c r="TE15" s="31"/>
      <c r="TF15" s="31"/>
      <c r="TG15" s="31"/>
      <c r="TH15" s="31"/>
      <c r="TI15" s="31"/>
      <c r="TJ15" s="31"/>
      <c r="TK15" s="31"/>
      <c r="TL15" s="31"/>
      <c r="TM15" s="31"/>
      <c r="TN15" s="31"/>
      <c r="TO15" s="31"/>
      <c r="TP15" s="31"/>
      <c r="TQ15" s="31"/>
      <c r="TR15" s="31"/>
      <c r="TS15" s="31"/>
      <c r="TT15" s="31"/>
      <c r="TU15" s="31"/>
      <c r="TV15" s="31"/>
      <c r="TW15" s="31"/>
      <c r="TX15" s="31"/>
      <c r="TY15" s="31"/>
      <c r="TZ15" s="31"/>
      <c r="UA15" s="31"/>
      <c r="UB15" s="31"/>
      <c r="UC15" s="31"/>
      <c r="UD15" s="31"/>
      <c r="UE15" s="31"/>
      <c r="UF15" s="31"/>
      <c r="UG15" s="31"/>
      <c r="UH15" s="31"/>
      <c r="UI15" s="31"/>
      <c r="UJ15" s="31"/>
      <c r="UK15" s="31"/>
      <c r="UL15" s="31"/>
      <c r="UM15" s="31"/>
      <c r="UN15" s="31"/>
      <c r="UO15" s="31"/>
      <c r="UP15" s="31"/>
      <c r="UQ15" s="31"/>
      <c r="UR15" s="31"/>
      <c r="US15" s="31"/>
      <c r="UT15" s="31"/>
      <c r="UU15" s="31"/>
      <c r="UV15" s="31"/>
      <c r="UW15" s="31"/>
      <c r="UX15" s="31"/>
      <c r="UY15" s="31"/>
      <c r="UZ15" s="31"/>
      <c r="VA15" s="31"/>
      <c r="VB15" s="31"/>
      <c r="VC15" s="31"/>
      <c r="VD15" s="31"/>
      <c r="VE15" s="31"/>
      <c r="VF15" s="31"/>
      <c r="VG15" s="31"/>
      <c r="VH15" s="31"/>
      <c r="VI15" s="31"/>
      <c r="VJ15" s="31"/>
      <c r="VK15" s="31"/>
      <c r="VL15" s="31"/>
      <c r="VM15" s="31"/>
      <c r="VN15" s="31"/>
      <c r="VO15" s="31"/>
      <c r="VP15" s="31"/>
      <c r="VQ15" s="31"/>
      <c r="VR15" s="31"/>
      <c r="VS15" s="31"/>
      <c r="VT15" s="31"/>
      <c r="VU15" s="31"/>
      <c r="VV15" s="31"/>
      <c r="VW15" s="31"/>
      <c r="VX15" s="31"/>
      <c r="VY15" s="31"/>
      <c r="VZ15" s="31"/>
      <c r="WA15" s="31"/>
      <c r="WB15" s="31"/>
      <c r="WC15" s="31"/>
      <c r="WD15" s="31"/>
      <c r="WE15" s="31"/>
      <c r="WF15" s="31"/>
      <c r="WG15" s="31"/>
      <c r="WH15" s="31"/>
      <c r="WI15" s="31"/>
      <c r="WJ15" s="31"/>
      <c r="WK15" s="31"/>
      <c r="WL15" s="31"/>
      <c r="WM15" s="31"/>
      <c r="WN15" s="31"/>
      <c r="WO15" s="31"/>
      <c r="WP15" s="31"/>
      <c r="WQ15" s="31"/>
      <c r="WR15" s="31"/>
      <c r="WS15" s="31"/>
      <c r="WT15" s="31"/>
      <c r="WU15" s="31"/>
      <c r="WV15" s="31"/>
      <c r="WW15" s="31"/>
      <c r="WX15" s="31"/>
      <c r="WY15" s="31"/>
      <c r="WZ15" s="31"/>
      <c r="XA15" s="31"/>
      <c r="XB15" s="31"/>
      <c r="XC15" s="31"/>
      <c r="XD15" s="31"/>
      <c r="XE15" s="31"/>
      <c r="XF15" s="31"/>
      <c r="XG15" s="31"/>
      <c r="XH15" s="31"/>
      <c r="XI15" s="31"/>
      <c r="XJ15" s="31"/>
      <c r="XK15" s="31"/>
      <c r="XL15" s="31"/>
      <c r="XM15" s="31"/>
      <c r="XN15" s="31"/>
      <c r="XO15" s="31"/>
      <c r="XP15" s="31"/>
      <c r="XQ15" s="31"/>
      <c r="XR15" s="31"/>
      <c r="XS15" s="31"/>
      <c r="XT15" s="31"/>
      <c r="XU15" s="31"/>
      <c r="XV15" s="31"/>
      <c r="XW15" s="31"/>
      <c r="XX15" s="31"/>
      <c r="XY15" s="31"/>
      <c r="XZ15" s="31"/>
      <c r="YA15" s="31"/>
      <c r="YB15" s="31"/>
      <c r="YC15" s="31"/>
      <c r="YD15" s="31"/>
      <c r="YE15" s="31"/>
      <c r="YF15" s="31"/>
      <c r="YG15" s="31"/>
      <c r="YH15" s="31"/>
      <c r="YI15" s="31"/>
      <c r="YJ15" s="31"/>
      <c r="YK15" s="31"/>
      <c r="YL15" s="31"/>
      <c r="YM15" s="31"/>
      <c r="YN15" s="31"/>
      <c r="YO15" s="31"/>
      <c r="YP15" s="31"/>
      <c r="YQ15" s="31"/>
      <c r="YR15" s="31"/>
      <c r="YS15" s="31"/>
      <c r="YT15" s="31"/>
      <c r="YU15" s="31"/>
      <c r="YV15" s="31"/>
      <c r="YW15" s="31"/>
      <c r="YX15" s="31"/>
      <c r="YY15" s="31"/>
      <c r="YZ15" s="31"/>
      <c r="ZA15" s="31"/>
      <c r="ZB15" s="31"/>
      <c r="ZC15" s="31"/>
      <c r="ZD15" s="31"/>
      <c r="ZE15" s="31"/>
      <c r="ZF15" s="31"/>
      <c r="ZG15" s="31"/>
      <c r="ZH15" s="31"/>
      <c r="ZI15" s="31"/>
      <c r="ZJ15" s="31"/>
      <c r="ZK15" s="31"/>
      <c r="ZL15" s="31"/>
      <c r="ZM15" s="31"/>
      <c r="ZN15" s="31"/>
      <c r="ZO15" s="31"/>
      <c r="ZP15" s="31"/>
      <c r="ZQ15" s="31"/>
      <c r="ZR15" s="31"/>
      <c r="ZS15" s="31"/>
      <c r="ZT15" s="31"/>
      <c r="ZU15" s="31"/>
      <c r="ZV15" s="31"/>
      <c r="ZW15" s="31"/>
      <c r="ZX15" s="31"/>
      <c r="ZY15" s="31"/>
      <c r="ZZ15" s="31"/>
      <c r="AAA15" s="31"/>
      <c r="AAB15" s="31"/>
      <c r="AAC15" s="31"/>
      <c r="AAD15" s="31"/>
      <c r="AAE15" s="31"/>
      <c r="AAF15" s="31"/>
      <c r="AAG15" s="31"/>
      <c r="AAH15" s="31"/>
      <c r="AAI15" s="31"/>
      <c r="AAJ15" s="31"/>
      <c r="AAK15" s="31"/>
      <c r="AAL15" s="31"/>
      <c r="AAM15" s="31"/>
      <c r="AAN15" s="31"/>
      <c r="AAO15" s="31"/>
      <c r="AAP15" s="31"/>
      <c r="AAQ15" s="31"/>
      <c r="AAR15" s="31"/>
      <c r="AAS15" s="31"/>
      <c r="AAT15" s="31"/>
      <c r="AAU15" s="31"/>
      <c r="AAV15" s="31"/>
      <c r="AAW15" s="31"/>
      <c r="AAX15" s="31"/>
      <c r="AAY15" s="31"/>
      <c r="AAZ15" s="31"/>
      <c r="ABA15" s="31"/>
      <c r="ABB15" s="31"/>
      <c r="ABC15" s="31"/>
      <c r="ABD15" s="31"/>
      <c r="ABE15" s="31"/>
      <c r="ABF15" s="31"/>
      <c r="ABG15" s="31"/>
      <c r="ABH15" s="31"/>
      <c r="ABI15" s="31"/>
      <c r="ABJ15" s="31"/>
      <c r="ABK15" s="31"/>
      <c r="ABL15" s="31"/>
      <c r="ABM15" s="31"/>
      <c r="ABN15" s="31"/>
      <c r="ABO15" s="31"/>
      <c r="ABP15" s="31"/>
      <c r="ABQ15" s="31"/>
      <c r="ABR15" s="31"/>
      <c r="ABS15" s="31"/>
      <c r="ABT15" s="31"/>
      <c r="ABU15" s="31"/>
      <c r="ABV15" s="31"/>
      <c r="ABW15" s="31"/>
      <c r="ABX15" s="31"/>
      <c r="ABY15" s="31"/>
      <c r="ABZ15" s="31"/>
      <c r="ACA15" s="31"/>
      <c r="ACB15" s="31"/>
      <c r="ACC15" s="31"/>
      <c r="ACD15" s="31"/>
      <c r="ACE15" s="31"/>
      <c r="ACF15" s="31"/>
      <c r="ACG15" s="31"/>
      <c r="ACH15" s="31"/>
      <c r="ACI15" s="31"/>
      <c r="ACJ15" s="31"/>
      <c r="ACK15" s="31"/>
      <c r="ACL15" s="31"/>
      <c r="ACM15" s="31"/>
      <c r="ACN15" s="31"/>
      <c r="ACO15" s="31"/>
      <c r="ACP15" s="31"/>
      <c r="ACQ15" s="31"/>
      <c r="ACR15" s="31"/>
      <c r="ACS15" s="31"/>
      <c r="ACT15" s="31"/>
      <c r="ACU15" s="31"/>
      <c r="ACV15" s="31"/>
      <c r="ACW15" s="31"/>
      <c r="ACX15" s="31"/>
      <c r="ACY15" s="31"/>
      <c r="ACZ15" s="31"/>
      <c r="ADA15" s="31"/>
      <c r="ADB15" s="31"/>
      <c r="ADC15" s="31"/>
      <c r="ADD15" s="31"/>
      <c r="ADE15" s="31"/>
      <c r="ADF15" s="31"/>
      <c r="ADG15" s="31"/>
      <c r="ADH15" s="31"/>
      <c r="ADI15" s="31"/>
      <c r="ADJ15" s="31"/>
      <c r="ADK15" s="31"/>
      <c r="ADL15" s="31"/>
      <c r="ADM15" s="31"/>
      <c r="ADN15" s="31"/>
      <c r="ADO15" s="31"/>
      <c r="ADP15" s="31"/>
      <c r="ADQ15" s="31"/>
      <c r="ADR15" s="31"/>
      <c r="ADS15" s="31"/>
      <c r="ADT15" s="31"/>
      <c r="ADU15" s="31"/>
      <c r="ADV15" s="31"/>
      <c r="ADW15" s="31"/>
      <c r="ADX15" s="31"/>
      <c r="ADY15" s="31"/>
      <c r="ADZ15" s="31"/>
      <c r="AEA15" s="31"/>
      <c r="AEB15" s="31"/>
      <c r="AEC15" s="31"/>
      <c r="AED15" s="31"/>
      <c r="AEE15" s="31"/>
      <c r="AEF15" s="31"/>
      <c r="AEG15" s="31"/>
      <c r="AEH15" s="31"/>
      <c r="AEI15" s="31"/>
      <c r="AEJ15" s="31"/>
      <c r="AEK15" s="31"/>
      <c r="AEL15" s="31"/>
      <c r="AEM15" s="31"/>
      <c r="AEN15" s="31"/>
      <c r="AEO15" s="31"/>
      <c r="AEP15" s="31"/>
      <c r="AEQ15" s="31"/>
      <c r="AER15" s="31"/>
      <c r="AES15" s="31"/>
      <c r="AET15" s="31"/>
      <c r="AEU15" s="31"/>
      <c r="AEV15" s="31"/>
      <c r="AEW15" s="31"/>
      <c r="AEX15" s="31"/>
      <c r="AEY15" s="31"/>
      <c r="AEZ15" s="31"/>
      <c r="AFA15" s="31"/>
      <c r="AFB15" s="31"/>
      <c r="AFC15" s="31"/>
      <c r="AFD15" s="31"/>
      <c r="AFE15" s="31"/>
      <c r="AFF15" s="31"/>
      <c r="AFG15" s="31"/>
      <c r="AFH15" s="31"/>
      <c r="AFI15" s="31"/>
      <c r="AFJ15" s="31"/>
      <c r="AFK15" s="31"/>
      <c r="AFL15" s="31"/>
      <c r="AFM15" s="31"/>
      <c r="AFN15" s="31"/>
      <c r="AFO15" s="31"/>
      <c r="AFP15" s="31"/>
      <c r="AFQ15" s="31"/>
      <c r="AFR15" s="31"/>
      <c r="AFS15" s="31"/>
      <c r="AFT15" s="31"/>
      <c r="AFU15" s="31"/>
      <c r="AFV15" s="31"/>
      <c r="AFW15" s="31"/>
      <c r="AFX15" s="31"/>
      <c r="AFY15" s="31"/>
      <c r="AFZ15" s="31"/>
      <c r="AGA15" s="31"/>
      <c r="AGB15" s="31"/>
      <c r="AGC15" s="31"/>
      <c r="AGD15" s="31"/>
      <c r="AGE15" s="31"/>
      <c r="AGF15" s="31"/>
      <c r="AGG15" s="31"/>
      <c r="AGH15" s="31"/>
      <c r="AGI15" s="31"/>
      <c r="AGJ15" s="31"/>
      <c r="AGK15" s="31"/>
      <c r="AGL15" s="31"/>
      <c r="AGM15" s="31"/>
      <c r="AGN15" s="31"/>
      <c r="AGO15" s="31"/>
      <c r="AGP15" s="31"/>
      <c r="AGQ15" s="31"/>
      <c r="AGR15" s="31"/>
      <c r="AGS15" s="31"/>
      <c r="AGT15" s="31"/>
      <c r="AGU15" s="31"/>
      <c r="AGV15" s="31"/>
      <c r="AGW15" s="31"/>
      <c r="AGX15" s="31"/>
      <c r="AGY15" s="31"/>
      <c r="AGZ15" s="31"/>
      <c r="AHA15" s="31"/>
      <c r="AHB15" s="31"/>
      <c r="AHC15" s="31"/>
      <c r="AHD15" s="31"/>
      <c r="AHE15" s="31"/>
      <c r="AHF15" s="31"/>
      <c r="AHG15" s="31"/>
      <c r="AHH15" s="31"/>
      <c r="AHI15" s="31"/>
      <c r="AHJ15" s="31"/>
      <c r="AHK15" s="31"/>
      <c r="AHL15" s="31"/>
      <c r="AHM15" s="31"/>
      <c r="AHN15" s="31"/>
      <c r="AHO15" s="31"/>
      <c r="AHP15" s="31"/>
      <c r="AHQ15" s="31"/>
      <c r="AHR15" s="31"/>
      <c r="AHS15" s="31"/>
      <c r="AHT15" s="31"/>
      <c r="AHU15" s="31"/>
      <c r="AHV15" s="31"/>
      <c r="AHW15" s="31"/>
      <c r="AHX15" s="31"/>
      <c r="AHY15" s="31"/>
      <c r="AHZ15" s="31"/>
      <c r="AIA15" s="31"/>
      <c r="AIB15" s="31"/>
      <c r="AIC15" s="31"/>
      <c r="AID15" s="31"/>
      <c r="AIE15" s="31"/>
      <c r="AIF15" s="31"/>
      <c r="AIG15" s="31"/>
      <c r="AIH15" s="31"/>
      <c r="AII15" s="31"/>
      <c r="AIJ15" s="31"/>
      <c r="AIK15" s="31"/>
      <c r="AIL15" s="31"/>
      <c r="AIM15" s="31"/>
      <c r="AIN15" s="31"/>
      <c r="AIO15" s="31"/>
      <c r="AIP15" s="31"/>
      <c r="AIQ15" s="31"/>
      <c r="AIR15" s="31"/>
      <c r="AIS15" s="31"/>
      <c r="AIT15" s="31"/>
      <c r="AIU15" s="31"/>
      <c r="AIV15" s="31"/>
      <c r="AIW15" s="31"/>
      <c r="AIX15" s="31"/>
      <c r="AIY15" s="31"/>
      <c r="AIZ15" s="31"/>
      <c r="AJA15" s="31"/>
      <c r="AJB15" s="31"/>
      <c r="AJC15" s="31"/>
      <c r="AJD15" s="31"/>
      <c r="AJE15" s="31"/>
      <c r="AJF15" s="31"/>
      <c r="AJG15" s="31"/>
      <c r="AJH15" s="31"/>
      <c r="AJI15" s="31"/>
      <c r="AJJ15" s="31"/>
      <c r="AJK15" s="31"/>
      <c r="AJL15" s="31"/>
      <c r="AJM15" s="31"/>
      <c r="AJN15" s="31"/>
      <c r="AJO15" s="31"/>
      <c r="AJP15" s="31"/>
      <c r="AJQ15" s="31"/>
      <c r="AJR15" s="31"/>
      <c r="AJS15" s="31"/>
      <c r="AJT15" s="31"/>
      <c r="AJU15" s="31"/>
      <c r="AJV15" s="31"/>
      <c r="AJW15" s="31"/>
      <c r="AJX15" s="31"/>
      <c r="AJY15" s="31"/>
      <c r="AJZ15" s="31"/>
      <c r="AKA15" s="31"/>
      <c r="AKB15" s="31"/>
      <c r="AKC15" s="31"/>
      <c r="AKD15" s="31"/>
      <c r="AKE15" s="31"/>
      <c r="AKF15" s="31"/>
      <c r="AKG15" s="31"/>
      <c r="AKH15" s="31"/>
      <c r="AKI15" s="31"/>
      <c r="AKJ15" s="31"/>
      <c r="AKK15" s="31"/>
      <c r="AKL15" s="31"/>
      <c r="AKM15" s="31"/>
      <c r="AKN15" s="31"/>
      <c r="AKO15" s="31"/>
      <c r="AKP15" s="31"/>
      <c r="AKQ15" s="31"/>
      <c r="AKR15" s="31"/>
      <c r="AKS15" s="31"/>
      <c r="AKT15" s="31"/>
      <c r="AKU15" s="31"/>
      <c r="AKV15" s="31"/>
      <c r="AKW15" s="31"/>
      <c r="AKX15" s="31"/>
      <c r="AKY15" s="31"/>
      <c r="AKZ15" s="31"/>
      <c r="ALA15" s="31"/>
      <c r="ALB15" s="31"/>
      <c r="ALC15" s="31"/>
      <c r="ALD15" s="31"/>
      <c r="ALE15" s="31"/>
      <c r="ALF15" s="31"/>
      <c r="ALG15" s="31"/>
      <c r="ALH15" s="31"/>
      <c r="ALI15" s="31"/>
      <c r="ALJ15" s="31"/>
      <c r="ALK15" s="31"/>
      <c r="ALL15" s="31"/>
      <c r="ALM15" s="31"/>
      <c r="ALN15" s="31"/>
      <c r="ALO15" s="31"/>
      <c r="ALP15" s="31"/>
      <c r="ALQ15" s="31"/>
      <c r="ALR15" s="31"/>
      <c r="ALS15" s="31"/>
      <c r="ALT15" s="31"/>
      <c r="ALU15" s="31"/>
      <c r="ALV15" s="31"/>
      <c r="ALW15" s="31"/>
      <c r="ALX15" s="31"/>
      <c r="ALY15" s="31"/>
      <c r="ALZ15" s="31"/>
      <c r="AMA15" s="31"/>
      <c r="AMB15" s="31"/>
      <c r="AMC15" s="31"/>
      <c r="AMD15" s="31"/>
      <c r="AME15" s="31"/>
      <c r="AMF15" s="31"/>
      <c r="AMG15" s="31"/>
      <c r="AMH15" s="31"/>
      <c r="AMI15" s="31"/>
      <c r="AMJ15" s="31"/>
      <c r="AMK15" s="31"/>
    </row>
    <row r="16" spans="1:1025" x14ac:dyDescent="0.25">
      <c r="A16" s="16" t="s">
        <v>20</v>
      </c>
      <c r="B16" s="2" t="s">
        <v>21</v>
      </c>
      <c r="C16" s="6">
        <v>43.6</v>
      </c>
      <c r="D16" s="33"/>
      <c r="E16" s="7">
        <f t="shared" ref="E16:E22" si="0">D16*C16</f>
        <v>0</v>
      </c>
      <c r="F16" s="29" t="str">
        <f>IF(D16&lt;1,"",IF(D16&gt;=3,"","Mínimo 03 unidades"))</f>
        <v/>
      </c>
    </row>
    <row r="17" spans="1:1025" x14ac:dyDescent="0.25">
      <c r="A17" s="16" t="s">
        <v>22</v>
      </c>
      <c r="B17" s="2" t="s">
        <v>23</v>
      </c>
      <c r="C17" s="6">
        <v>104</v>
      </c>
      <c r="D17" s="33"/>
      <c r="E17" s="7">
        <f t="shared" si="0"/>
        <v>0</v>
      </c>
      <c r="F17" s="29"/>
    </row>
    <row r="18" spans="1:1025" x14ac:dyDescent="0.25">
      <c r="A18" s="16" t="s">
        <v>24</v>
      </c>
      <c r="B18" s="2" t="s">
        <v>25</v>
      </c>
      <c r="C18" s="6">
        <v>64</v>
      </c>
      <c r="D18" s="33"/>
      <c r="E18" s="7">
        <f t="shared" si="0"/>
        <v>0</v>
      </c>
      <c r="F18" s="29" t="str">
        <f>IF(D18&lt;1,"",IF(D18&gt;=3,"","Mínimo 03 unidades"))</f>
        <v/>
      </c>
    </row>
    <row r="19" spans="1:1025" x14ac:dyDescent="0.25">
      <c r="A19" s="16" t="s">
        <v>26</v>
      </c>
      <c r="B19" s="2" t="s">
        <v>27</v>
      </c>
      <c r="C19" s="6">
        <v>72</v>
      </c>
      <c r="D19" s="33"/>
      <c r="E19" s="7">
        <f t="shared" si="0"/>
        <v>0</v>
      </c>
      <c r="F19" s="29"/>
    </row>
    <row r="20" spans="1:1025" x14ac:dyDescent="0.25">
      <c r="A20" s="16" t="s">
        <v>28</v>
      </c>
      <c r="B20" s="2" t="s">
        <v>29</v>
      </c>
      <c r="C20" s="6">
        <v>48</v>
      </c>
      <c r="D20" s="33"/>
      <c r="E20" s="7">
        <f t="shared" si="0"/>
        <v>0</v>
      </c>
      <c r="F20" s="29"/>
    </row>
    <row r="21" spans="1:1025" x14ac:dyDescent="0.25">
      <c r="A21" s="16" t="s">
        <v>30</v>
      </c>
      <c r="B21" s="4" t="s">
        <v>31</v>
      </c>
      <c r="C21" s="6">
        <v>35</v>
      </c>
      <c r="D21" s="33"/>
      <c r="E21" s="7">
        <f t="shared" si="0"/>
        <v>0</v>
      </c>
      <c r="F21" s="29"/>
    </row>
    <row r="22" spans="1:1025" x14ac:dyDescent="0.25">
      <c r="A22" s="16" t="s">
        <v>32</v>
      </c>
      <c r="B22" s="2" t="s">
        <v>33</v>
      </c>
      <c r="C22" s="6">
        <v>37</v>
      </c>
      <c r="D22" s="33"/>
      <c r="E22" s="7">
        <f t="shared" si="0"/>
        <v>0</v>
      </c>
      <c r="F22" s="29"/>
    </row>
    <row r="23" spans="1:1025" ht="15.75" x14ac:dyDescent="0.25">
      <c r="A23" s="2"/>
      <c r="B23" s="22"/>
      <c r="C23" s="3" t="s">
        <v>19</v>
      </c>
      <c r="D23" s="25"/>
      <c r="E23" s="8">
        <f>SUM(E16:E22)</f>
        <v>0</v>
      </c>
      <c r="F23" s="29"/>
    </row>
    <row r="24" spans="1:1025" s="32" customFormat="1" ht="15.75" x14ac:dyDescent="0.25">
      <c r="A24" s="17" t="s">
        <v>15</v>
      </c>
      <c r="B24" s="18" t="s">
        <v>34</v>
      </c>
      <c r="C24" s="18" t="s">
        <v>17</v>
      </c>
      <c r="D24" s="18" t="s">
        <v>18</v>
      </c>
      <c r="E24" s="18" t="s">
        <v>19</v>
      </c>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c r="IW24" s="31"/>
      <c r="IX24" s="31"/>
      <c r="IY24" s="31"/>
      <c r="IZ24" s="31"/>
      <c r="JA24" s="31"/>
      <c r="JB24" s="31"/>
      <c r="JC24" s="31"/>
      <c r="JD24" s="31"/>
      <c r="JE24" s="31"/>
      <c r="JF24" s="31"/>
      <c r="JG24" s="31"/>
      <c r="JH24" s="31"/>
      <c r="JI24" s="31"/>
      <c r="JJ24" s="31"/>
      <c r="JK24" s="31"/>
      <c r="JL24" s="31"/>
      <c r="JM24" s="31"/>
      <c r="JN24" s="31"/>
      <c r="JO24" s="31"/>
      <c r="JP24" s="31"/>
      <c r="JQ24" s="31"/>
      <c r="JR24" s="31"/>
      <c r="JS24" s="31"/>
      <c r="JT24" s="31"/>
      <c r="JU24" s="31"/>
      <c r="JV24" s="31"/>
      <c r="JW24" s="31"/>
      <c r="JX24" s="31"/>
      <c r="JY24" s="31"/>
      <c r="JZ24" s="31"/>
      <c r="KA24" s="31"/>
      <c r="KB24" s="31"/>
      <c r="KC24" s="31"/>
      <c r="KD24" s="31"/>
      <c r="KE24" s="31"/>
      <c r="KF24" s="31"/>
      <c r="KG24" s="31"/>
      <c r="KH24" s="31"/>
      <c r="KI24" s="31"/>
      <c r="KJ24" s="31"/>
      <c r="KK24" s="31"/>
      <c r="KL24" s="31"/>
      <c r="KM24" s="31"/>
      <c r="KN24" s="31"/>
      <c r="KO24" s="31"/>
      <c r="KP24" s="31"/>
      <c r="KQ24" s="31"/>
      <c r="KR24" s="31"/>
      <c r="KS24" s="31"/>
      <c r="KT24" s="31"/>
      <c r="KU24" s="31"/>
      <c r="KV24" s="31"/>
      <c r="KW24" s="31"/>
      <c r="KX24" s="31"/>
      <c r="KY24" s="31"/>
      <c r="KZ24" s="31"/>
      <c r="LA24" s="31"/>
      <c r="LB24" s="31"/>
      <c r="LC24" s="31"/>
      <c r="LD24" s="31"/>
      <c r="LE24" s="31"/>
      <c r="LF24" s="31"/>
      <c r="LG24" s="31"/>
      <c r="LH24" s="31"/>
      <c r="LI24" s="31"/>
      <c r="LJ24" s="31"/>
      <c r="LK24" s="31"/>
      <c r="LL24" s="31"/>
      <c r="LM24" s="31"/>
      <c r="LN24" s="31"/>
      <c r="LO24" s="31"/>
      <c r="LP24" s="31"/>
      <c r="LQ24" s="31"/>
      <c r="LR24" s="31"/>
      <c r="LS24" s="31"/>
      <c r="LT24" s="31"/>
      <c r="LU24" s="31"/>
      <c r="LV24" s="31"/>
      <c r="LW24" s="31"/>
      <c r="LX24" s="31"/>
      <c r="LY24" s="31"/>
      <c r="LZ24" s="31"/>
      <c r="MA24" s="31"/>
      <c r="MB24" s="31"/>
      <c r="MC24" s="31"/>
      <c r="MD24" s="31"/>
      <c r="ME24" s="31"/>
      <c r="MF24" s="31"/>
      <c r="MG24" s="31"/>
      <c r="MH24" s="31"/>
      <c r="MI24" s="31"/>
      <c r="MJ24" s="31"/>
      <c r="MK24" s="31"/>
      <c r="ML24" s="31"/>
      <c r="MM24" s="31"/>
      <c r="MN24" s="31"/>
      <c r="MO24" s="31"/>
      <c r="MP24" s="31"/>
      <c r="MQ24" s="31"/>
      <c r="MR24" s="31"/>
      <c r="MS24" s="31"/>
      <c r="MT24" s="31"/>
      <c r="MU24" s="31"/>
      <c r="MV24" s="31"/>
      <c r="MW24" s="31"/>
      <c r="MX24" s="31"/>
      <c r="MY24" s="31"/>
      <c r="MZ24" s="31"/>
      <c r="NA24" s="31"/>
      <c r="NB24" s="31"/>
      <c r="NC24" s="31"/>
      <c r="ND24" s="31"/>
      <c r="NE24" s="31"/>
      <c r="NF24" s="31"/>
      <c r="NG24" s="31"/>
      <c r="NH24" s="31"/>
      <c r="NI24" s="31"/>
      <c r="NJ24" s="31"/>
      <c r="NK24" s="31"/>
      <c r="NL24" s="31"/>
      <c r="NM24" s="31"/>
      <c r="NN24" s="31"/>
      <c r="NO24" s="31"/>
      <c r="NP24" s="31"/>
      <c r="NQ24" s="31"/>
      <c r="NR24" s="31"/>
      <c r="NS24" s="31"/>
      <c r="NT24" s="31"/>
      <c r="NU24" s="31"/>
      <c r="NV24" s="31"/>
      <c r="NW24" s="31"/>
      <c r="NX24" s="31"/>
      <c r="NY24" s="31"/>
      <c r="NZ24" s="31"/>
      <c r="OA24" s="31"/>
      <c r="OB24" s="31"/>
      <c r="OC24" s="31"/>
      <c r="OD24" s="31"/>
      <c r="OE24" s="31"/>
      <c r="OF24" s="31"/>
      <c r="OG24" s="31"/>
      <c r="OH24" s="31"/>
      <c r="OI24" s="31"/>
      <c r="OJ24" s="31"/>
      <c r="OK24" s="31"/>
      <c r="OL24" s="31"/>
      <c r="OM24" s="31"/>
      <c r="ON24" s="31"/>
      <c r="OO24" s="31"/>
      <c r="OP24" s="31"/>
      <c r="OQ24" s="31"/>
      <c r="OR24" s="31"/>
      <c r="OS24" s="31"/>
      <c r="OT24" s="31"/>
      <c r="OU24" s="31"/>
      <c r="OV24" s="31"/>
      <c r="OW24" s="31"/>
      <c r="OX24" s="31"/>
      <c r="OY24" s="31"/>
      <c r="OZ24" s="31"/>
      <c r="PA24" s="31"/>
      <c r="PB24" s="31"/>
      <c r="PC24" s="31"/>
      <c r="PD24" s="31"/>
      <c r="PE24" s="31"/>
      <c r="PF24" s="31"/>
      <c r="PG24" s="31"/>
      <c r="PH24" s="31"/>
      <c r="PI24" s="31"/>
      <c r="PJ24" s="31"/>
      <c r="PK24" s="31"/>
      <c r="PL24" s="31"/>
      <c r="PM24" s="31"/>
      <c r="PN24" s="31"/>
      <c r="PO24" s="31"/>
      <c r="PP24" s="31"/>
      <c r="PQ24" s="31"/>
      <c r="PR24" s="31"/>
      <c r="PS24" s="31"/>
      <c r="PT24" s="31"/>
      <c r="PU24" s="31"/>
      <c r="PV24" s="31"/>
      <c r="PW24" s="31"/>
      <c r="PX24" s="31"/>
      <c r="PY24" s="31"/>
      <c r="PZ24" s="31"/>
      <c r="QA24" s="31"/>
      <c r="QB24" s="31"/>
      <c r="QC24" s="31"/>
      <c r="QD24" s="31"/>
      <c r="QE24" s="31"/>
      <c r="QF24" s="31"/>
      <c r="QG24" s="31"/>
      <c r="QH24" s="31"/>
      <c r="QI24" s="31"/>
      <c r="QJ24" s="31"/>
      <c r="QK24" s="31"/>
      <c r="QL24" s="31"/>
      <c r="QM24" s="31"/>
      <c r="QN24" s="31"/>
      <c r="QO24" s="31"/>
      <c r="QP24" s="31"/>
      <c r="QQ24" s="31"/>
      <c r="QR24" s="31"/>
      <c r="QS24" s="31"/>
      <c r="QT24" s="31"/>
      <c r="QU24" s="31"/>
      <c r="QV24" s="31"/>
      <c r="QW24" s="31"/>
      <c r="QX24" s="31"/>
      <c r="QY24" s="31"/>
      <c r="QZ24" s="31"/>
      <c r="RA24" s="31"/>
      <c r="RB24" s="31"/>
      <c r="RC24" s="31"/>
      <c r="RD24" s="31"/>
      <c r="RE24" s="31"/>
      <c r="RF24" s="31"/>
      <c r="RG24" s="31"/>
      <c r="RH24" s="31"/>
      <c r="RI24" s="31"/>
      <c r="RJ24" s="31"/>
      <c r="RK24" s="31"/>
      <c r="RL24" s="31"/>
      <c r="RM24" s="31"/>
      <c r="RN24" s="31"/>
      <c r="RO24" s="31"/>
      <c r="RP24" s="31"/>
      <c r="RQ24" s="31"/>
      <c r="RR24" s="31"/>
      <c r="RS24" s="31"/>
      <c r="RT24" s="31"/>
      <c r="RU24" s="31"/>
      <c r="RV24" s="31"/>
      <c r="RW24" s="31"/>
      <c r="RX24" s="31"/>
      <c r="RY24" s="31"/>
      <c r="RZ24" s="31"/>
      <c r="SA24" s="31"/>
      <c r="SB24" s="31"/>
      <c r="SC24" s="31"/>
      <c r="SD24" s="31"/>
      <c r="SE24" s="31"/>
      <c r="SF24" s="31"/>
      <c r="SG24" s="31"/>
      <c r="SH24" s="31"/>
      <c r="SI24" s="31"/>
      <c r="SJ24" s="31"/>
      <c r="SK24" s="31"/>
      <c r="SL24" s="31"/>
      <c r="SM24" s="31"/>
      <c r="SN24" s="31"/>
      <c r="SO24" s="31"/>
      <c r="SP24" s="31"/>
      <c r="SQ24" s="31"/>
      <c r="SR24" s="31"/>
      <c r="SS24" s="31"/>
      <c r="ST24" s="31"/>
      <c r="SU24" s="31"/>
      <c r="SV24" s="31"/>
      <c r="SW24" s="31"/>
      <c r="SX24" s="31"/>
      <c r="SY24" s="31"/>
      <c r="SZ24" s="31"/>
      <c r="TA24" s="31"/>
      <c r="TB24" s="31"/>
      <c r="TC24" s="31"/>
      <c r="TD24" s="31"/>
      <c r="TE24" s="31"/>
      <c r="TF24" s="31"/>
      <c r="TG24" s="31"/>
      <c r="TH24" s="31"/>
      <c r="TI24" s="31"/>
      <c r="TJ24" s="31"/>
      <c r="TK24" s="31"/>
      <c r="TL24" s="31"/>
      <c r="TM24" s="31"/>
      <c r="TN24" s="31"/>
      <c r="TO24" s="31"/>
      <c r="TP24" s="31"/>
      <c r="TQ24" s="31"/>
      <c r="TR24" s="31"/>
      <c r="TS24" s="31"/>
      <c r="TT24" s="31"/>
      <c r="TU24" s="31"/>
      <c r="TV24" s="31"/>
      <c r="TW24" s="31"/>
      <c r="TX24" s="31"/>
      <c r="TY24" s="31"/>
      <c r="TZ24" s="31"/>
      <c r="UA24" s="31"/>
      <c r="UB24" s="31"/>
      <c r="UC24" s="31"/>
      <c r="UD24" s="31"/>
      <c r="UE24" s="31"/>
      <c r="UF24" s="31"/>
      <c r="UG24" s="31"/>
      <c r="UH24" s="31"/>
      <c r="UI24" s="31"/>
      <c r="UJ24" s="31"/>
      <c r="UK24" s="31"/>
      <c r="UL24" s="31"/>
      <c r="UM24" s="31"/>
      <c r="UN24" s="31"/>
      <c r="UO24" s="31"/>
      <c r="UP24" s="31"/>
      <c r="UQ24" s="31"/>
      <c r="UR24" s="31"/>
      <c r="US24" s="31"/>
      <c r="UT24" s="31"/>
      <c r="UU24" s="31"/>
      <c r="UV24" s="31"/>
      <c r="UW24" s="31"/>
      <c r="UX24" s="31"/>
      <c r="UY24" s="31"/>
      <c r="UZ24" s="31"/>
      <c r="VA24" s="31"/>
      <c r="VB24" s="31"/>
      <c r="VC24" s="31"/>
      <c r="VD24" s="31"/>
      <c r="VE24" s="31"/>
      <c r="VF24" s="31"/>
      <c r="VG24" s="31"/>
      <c r="VH24" s="31"/>
      <c r="VI24" s="31"/>
      <c r="VJ24" s="31"/>
      <c r="VK24" s="31"/>
      <c r="VL24" s="31"/>
      <c r="VM24" s="31"/>
      <c r="VN24" s="31"/>
      <c r="VO24" s="31"/>
      <c r="VP24" s="31"/>
      <c r="VQ24" s="31"/>
      <c r="VR24" s="31"/>
      <c r="VS24" s="31"/>
      <c r="VT24" s="31"/>
      <c r="VU24" s="31"/>
      <c r="VV24" s="31"/>
      <c r="VW24" s="31"/>
      <c r="VX24" s="31"/>
      <c r="VY24" s="31"/>
      <c r="VZ24" s="31"/>
      <c r="WA24" s="31"/>
      <c r="WB24" s="31"/>
      <c r="WC24" s="31"/>
      <c r="WD24" s="31"/>
      <c r="WE24" s="31"/>
      <c r="WF24" s="31"/>
      <c r="WG24" s="31"/>
      <c r="WH24" s="31"/>
      <c r="WI24" s="31"/>
      <c r="WJ24" s="31"/>
      <c r="WK24" s="31"/>
      <c r="WL24" s="31"/>
      <c r="WM24" s="31"/>
      <c r="WN24" s="31"/>
      <c r="WO24" s="31"/>
      <c r="WP24" s="31"/>
      <c r="WQ24" s="31"/>
      <c r="WR24" s="31"/>
      <c r="WS24" s="31"/>
      <c r="WT24" s="31"/>
      <c r="WU24" s="31"/>
      <c r="WV24" s="31"/>
      <c r="WW24" s="31"/>
      <c r="WX24" s="31"/>
      <c r="WY24" s="31"/>
      <c r="WZ24" s="31"/>
      <c r="XA24" s="31"/>
      <c r="XB24" s="31"/>
      <c r="XC24" s="31"/>
      <c r="XD24" s="31"/>
      <c r="XE24" s="31"/>
      <c r="XF24" s="31"/>
      <c r="XG24" s="31"/>
      <c r="XH24" s="31"/>
      <c r="XI24" s="31"/>
      <c r="XJ24" s="31"/>
      <c r="XK24" s="31"/>
      <c r="XL24" s="31"/>
      <c r="XM24" s="31"/>
      <c r="XN24" s="31"/>
      <c r="XO24" s="31"/>
      <c r="XP24" s="31"/>
      <c r="XQ24" s="31"/>
      <c r="XR24" s="31"/>
      <c r="XS24" s="31"/>
      <c r="XT24" s="31"/>
      <c r="XU24" s="31"/>
      <c r="XV24" s="31"/>
      <c r="XW24" s="31"/>
      <c r="XX24" s="31"/>
      <c r="XY24" s="31"/>
      <c r="XZ24" s="31"/>
      <c r="YA24" s="31"/>
      <c r="YB24" s="31"/>
      <c r="YC24" s="31"/>
      <c r="YD24" s="31"/>
      <c r="YE24" s="31"/>
      <c r="YF24" s="31"/>
      <c r="YG24" s="31"/>
      <c r="YH24" s="31"/>
      <c r="YI24" s="31"/>
      <c r="YJ24" s="31"/>
      <c r="YK24" s="31"/>
      <c r="YL24" s="31"/>
      <c r="YM24" s="31"/>
      <c r="YN24" s="31"/>
      <c r="YO24" s="31"/>
      <c r="YP24" s="31"/>
      <c r="YQ24" s="31"/>
      <c r="YR24" s="31"/>
      <c r="YS24" s="31"/>
      <c r="YT24" s="31"/>
      <c r="YU24" s="31"/>
      <c r="YV24" s="31"/>
      <c r="YW24" s="31"/>
      <c r="YX24" s="31"/>
      <c r="YY24" s="31"/>
      <c r="YZ24" s="31"/>
      <c r="ZA24" s="31"/>
      <c r="ZB24" s="31"/>
      <c r="ZC24" s="31"/>
      <c r="ZD24" s="31"/>
      <c r="ZE24" s="31"/>
      <c r="ZF24" s="31"/>
      <c r="ZG24" s="31"/>
      <c r="ZH24" s="31"/>
      <c r="ZI24" s="31"/>
      <c r="ZJ24" s="31"/>
      <c r="ZK24" s="31"/>
      <c r="ZL24" s="31"/>
      <c r="ZM24" s="31"/>
      <c r="ZN24" s="31"/>
      <c r="ZO24" s="31"/>
      <c r="ZP24" s="31"/>
      <c r="ZQ24" s="31"/>
      <c r="ZR24" s="31"/>
      <c r="ZS24" s="31"/>
      <c r="ZT24" s="31"/>
      <c r="ZU24" s="31"/>
      <c r="ZV24" s="31"/>
      <c r="ZW24" s="31"/>
      <c r="ZX24" s="31"/>
      <c r="ZY24" s="31"/>
      <c r="ZZ24" s="31"/>
      <c r="AAA24" s="31"/>
      <c r="AAB24" s="31"/>
      <c r="AAC24" s="31"/>
      <c r="AAD24" s="31"/>
      <c r="AAE24" s="31"/>
      <c r="AAF24" s="31"/>
      <c r="AAG24" s="31"/>
      <c r="AAH24" s="31"/>
      <c r="AAI24" s="31"/>
      <c r="AAJ24" s="31"/>
      <c r="AAK24" s="31"/>
      <c r="AAL24" s="31"/>
      <c r="AAM24" s="31"/>
      <c r="AAN24" s="31"/>
      <c r="AAO24" s="31"/>
      <c r="AAP24" s="31"/>
      <c r="AAQ24" s="31"/>
      <c r="AAR24" s="31"/>
      <c r="AAS24" s="31"/>
      <c r="AAT24" s="31"/>
      <c r="AAU24" s="31"/>
      <c r="AAV24" s="31"/>
      <c r="AAW24" s="31"/>
      <c r="AAX24" s="31"/>
      <c r="AAY24" s="31"/>
      <c r="AAZ24" s="31"/>
      <c r="ABA24" s="31"/>
      <c r="ABB24" s="31"/>
      <c r="ABC24" s="31"/>
      <c r="ABD24" s="31"/>
      <c r="ABE24" s="31"/>
      <c r="ABF24" s="31"/>
      <c r="ABG24" s="31"/>
      <c r="ABH24" s="31"/>
      <c r="ABI24" s="31"/>
      <c r="ABJ24" s="31"/>
      <c r="ABK24" s="31"/>
      <c r="ABL24" s="31"/>
      <c r="ABM24" s="31"/>
      <c r="ABN24" s="31"/>
      <c r="ABO24" s="31"/>
      <c r="ABP24" s="31"/>
      <c r="ABQ24" s="31"/>
      <c r="ABR24" s="31"/>
      <c r="ABS24" s="31"/>
      <c r="ABT24" s="31"/>
      <c r="ABU24" s="31"/>
      <c r="ABV24" s="31"/>
      <c r="ABW24" s="31"/>
      <c r="ABX24" s="31"/>
      <c r="ABY24" s="31"/>
      <c r="ABZ24" s="31"/>
      <c r="ACA24" s="31"/>
      <c r="ACB24" s="31"/>
      <c r="ACC24" s="31"/>
      <c r="ACD24" s="31"/>
      <c r="ACE24" s="31"/>
      <c r="ACF24" s="31"/>
      <c r="ACG24" s="31"/>
      <c r="ACH24" s="31"/>
      <c r="ACI24" s="31"/>
      <c r="ACJ24" s="31"/>
      <c r="ACK24" s="31"/>
      <c r="ACL24" s="31"/>
      <c r="ACM24" s="31"/>
      <c r="ACN24" s="31"/>
      <c r="ACO24" s="31"/>
      <c r="ACP24" s="31"/>
      <c r="ACQ24" s="31"/>
      <c r="ACR24" s="31"/>
      <c r="ACS24" s="31"/>
      <c r="ACT24" s="31"/>
      <c r="ACU24" s="31"/>
      <c r="ACV24" s="31"/>
      <c r="ACW24" s="31"/>
      <c r="ACX24" s="31"/>
      <c r="ACY24" s="31"/>
      <c r="ACZ24" s="31"/>
      <c r="ADA24" s="31"/>
      <c r="ADB24" s="31"/>
      <c r="ADC24" s="31"/>
      <c r="ADD24" s="31"/>
      <c r="ADE24" s="31"/>
      <c r="ADF24" s="31"/>
      <c r="ADG24" s="31"/>
      <c r="ADH24" s="31"/>
      <c r="ADI24" s="31"/>
      <c r="ADJ24" s="31"/>
      <c r="ADK24" s="31"/>
      <c r="ADL24" s="31"/>
      <c r="ADM24" s="31"/>
      <c r="ADN24" s="31"/>
      <c r="ADO24" s="31"/>
      <c r="ADP24" s="31"/>
      <c r="ADQ24" s="31"/>
      <c r="ADR24" s="31"/>
      <c r="ADS24" s="31"/>
      <c r="ADT24" s="31"/>
      <c r="ADU24" s="31"/>
      <c r="ADV24" s="31"/>
      <c r="ADW24" s="31"/>
      <c r="ADX24" s="31"/>
      <c r="ADY24" s="31"/>
      <c r="ADZ24" s="31"/>
      <c r="AEA24" s="31"/>
      <c r="AEB24" s="31"/>
      <c r="AEC24" s="31"/>
      <c r="AED24" s="31"/>
      <c r="AEE24" s="31"/>
      <c r="AEF24" s="31"/>
      <c r="AEG24" s="31"/>
      <c r="AEH24" s="31"/>
      <c r="AEI24" s="31"/>
      <c r="AEJ24" s="31"/>
      <c r="AEK24" s="31"/>
      <c r="AEL24" s="31"/>
      <c r="AEM24" s="31"/>
      <c r="AEN24" s="31"/>
      <c r="AEO24" s="31"/>
      <c r="AEP24" s="31"/>
      <c r="AEQ24" s="31"/>
      <c r="AER24" s="31"/>
      <c r="AES24" s="31"/>
      <c r="AET24" s="31"/>
      <c r="AEU24" s="31"/>
      <c r="AEV24" s="31"/>
      <c r="AEW24" s="31"/>
      <c r="AEX24" s="31"/>
      <c r="AEY24" s="31"/>
      <c r="AEZ24" s="31"/>
      <c r="AFA24" s="31"/>
      <c r="AFB24" s="31"/>
      <c r="AFC24" s="31"/>
      <c r="AFD24" s="31"/>
      <c r="AFE24" s="31"/>
      <c r="AFF24" s="31"/>
      <c r="AFG24" s="31"/>
      <c r="AFH24" s="31"/>
      <c r="AFI24" s="31"/>
      <c r="AFJ24" s="31"/>
      <c r="AFK24" s="31"/>
      <c r="AFL24" s="31"/>
      <c r="AFM24" s="31"/>
      <c r="AFN24" s="31"/>
      <c r="AFO24" s="31"/>
      <c r="AFP24" s="31"/>
      <c r="AFQ24" s="31"/>
      <c r="AFR24" s="31"/>
      <c r="AFS24" s="31"/>
      <c r="AFT24" s="31"/>
      <c r="AFU24" s="31"/>
      <c r="AFV24" s="31"/>
      <c r="AFW24" s="31"/>
      <c r="AFX24" s="31"/>
      <c r="AFY24" s="31"/>
      <c r="AFZ24" s="31"/>
      <c r="AGA24" s="31"/>
      <c r="AGB24" s="31"/>
      <c r="AGC24" s="31"/>
      <c r="AGD24" s="31"/>
      <c r="AGE24" s="31"/>
      <c r="AGF24" s="31"/>
      <c r="AGG24" s="31"/>
      <c r="AGH24" s="31"/>
      <c r="AGI24" s="31"/>
      <c r="AGJ24" s="31"/>
      <c r="AGK24" s="31"/>
      <c r="AGL24" s="31"/>
      <c r="AGM24" s="31"/>
      <c r="AGN24" s="31"/>
      <c r="AGO24" s="31"/>
      <c r="AGP24" s="31"/>
      <c r="AGQ24" s="31"/>
      <c r="AGR24" s="31"/>
      <c r="AGS24" s="31"/>
      <c r="AGT24" s="31"/>
      <c r="AGU24" s="31"/>
      <c r="AGV24" s="31"/>
      <c r="AGW24" s="31"/>
      <c r="AGX24" s="31"/>
      <c r="AGY24" s="31"/>
      <c r="AGZ24" s="31"/>
      <c r="AHA24" s="31"/>
      <c r="AHB24" s="31"/>
      <c r="AHC24" s="31"/>
      <c r="AHD24" s="31"/>
      <c r="AHE24" s="31"/>
      <c r="AHF24" s="31"/>
      <c r="AHG24" s="31"/>
      <c r="AHH24" s="31"/>
      <c r="AHI24" s="31"/>
      <c r="AHJ24" s="31"/>
      <c r="AHK24" s="31"/>
      <c r="AHL24" s="31"/>
      <c r="AHM24" s="31"/>
      <c r="AHN24" s="31"/>
      <c r="AHO24" s="31"/>
      <c r="AHP24" s="31"/>
      <c r="AHQ24" s="31"/>
      <c r="AHR24" s="31"/>
      <c r="AHS24" s="31"/>
      <c r="AHT24" s="31"/>
      <c r="AHU24" s="31"/>
      <c r="AHV24" s="31"/>
      <c r="AHW24" s="31"/>
      <c r="AHX24" s="31"/>
      <c r="AHY24" s="31"/>
      <c r="AHZ24" s="31"/>
      <c r="AIA24" s="31"/>
      <c r="AIB24" s="31"/>
      <c r="AIC24" s="31"/>
      <c r="AID24" s="31"/>
      <c r="AIE24" s="31"/>
      <c r="AIF24" s="31"/>
      <c r="AIG24" s="31"/>
      <c r="AIH24" s="31"/>
      <c r="AII24" s="31"/>
      <c r="AIJ24" s="31"/>
      <c r="AIK24" s="31"/>
      <c r="AIL24" s="31"/>
      <c r="AIM24" s="31"/>
      <c r="AIN24" s="31"/>
      <c r="AIO24" s="31"/>
      <c r="AIP24" s="31"/>
      <c r="AIQ24" s="31"/>
      <c r="AIR24" s="31"/>
      <c r="AIS24" s="31"/>
      <c r="AIT24" s="31"/>
      <c r="AIU24" s="31"/>
      <c r="AIV24" s="31"/>
      <c r="AIW24" s="31"/>
      <c r="AIX24" s="31"/>
      <c r="AIY24" s="31"/>
      <c r="AIZ24" s="31"/>
      <c r="AJA24" s="31"/>
      <c r="AJB24" s="31"/>
      <c r="AJC24" s="31"/>
      <c r="AJD24" s="31"/>
      <c r="AJE24" s="31"/>
      <c r="AJF24" s="31"/>
      <c r="AJG24" s="31"/>
      <c r="AJH24" s="31"/>
      <c r="AJI24" s="31"/>
      <c r="AJJ24" s="31"/>
      <c r="AJK24" s="31"/>
      <c r="AJL24" s="31"/>
      <c r="AJM24" s="31"/>
      <c r="AJN24" s="31"/>
      <c r="AJO24" s="31"/>
      <c r="AJP24" s="31"/>
      <c r="AJQ24" s="31"/>
      <c r="AJR24" s="31"/>
      <c r="AJS24" s="31"/>
      <c r="AJT24" s="31"/>
      <c r="AJU24" s="31"/>
      <c r="AJV24" s="31"/>
      <c r="AJW24" s="31"/>
      <c r="AJX24" s="31"/>
      <c r="AJY24" s="31"/>
      <c r="AJZ24" s="31"/>
      <c r="AKA24" s="31"/>
      <c r="AKB24" s="31"/>
      <c r="AKC24" s="31"/>
      <c r="AKD24" s="31"/>
      <c r="AKE24" s="31"/>
      <c r="AKF24" s="31"/>
      <c r="AKG24" s="31"/>
      <c r="AKH24" s="31"/>
      <c r="AKI24" s="31"/>
      <c r="AKJ24" s="31"/>
      <c r="AKK24" s="31"/>
      <c r="AKL24" s="31"/>
      <c r="AKM24" s="31"/>
      <c r="AKN24" s="31"/>
      <c r="AKO24" s="31"/>
      <c r="AKP24" s="31"/>
      <c r="AKQ24" s="31"/>
      <c r="AKR24" s="31"/>
      <c r="AKS24" s="31"/>
      <c r="AKT24" s="31"/>
      <c r="AKU24" s="31"/>
      <c r="AKV24" s="31"/>
      <c r="AKW24" s="31"/>
      <c r="AKX24" s="31"/>
      <c r="AKY24" s="31"/>
      <c r="AKZ24" s="31"/>
      <c r="ALA24" s="31"/>
      <c r="ALB24" s="31"/>
      <c r="ALC24" s="31"/>
      <c r="ALD24" s="31"/>
      <c r="ALE24" s="31"/>
      <c r="ALF24" s="31"/>
      <c r="ALG24" s="31"/>
      <c r="ALH24" s="31"/>
      <c r="ALI24" s="31"/>
      <c r="ALJ24" s="31"/>
      <c r="ALK24" s="31"/>
      <c r="ALL24" s="31"/>
      <c r="ALM24" s="31"/>
      <c r="ALN24" s="31"/>
      <c r="ALO24" s="31"/>
      <c r="ALP24" s="31"/>
      <c r="ALQ24" s="31"/>
      <c r="ALR24" s="31"/>
      <c r="ALS24" s="31"/>
      <c r="ALT24" s="31"/>
      <c r="ALU24" s="31"/>
      <c r="ALV24" s="31"/>
      <c r="ALW24" s="31"/>
      <c r="ALX24" s="31"/>
      <c r="ALY24" s="31"/>
      <c r="ALZ24" s="31"/>
      <c r="AMA24" s="31"/>
      <c r="AMB24" s="31"/>
      <c r="AMC24" s="31"/>
      <c r="AMD24" s="31"/>
      <c r="AME24" s="31"/>
      <c r="AMF24" s="31"/>
      <c r="AMG24" s="31"/>
      <c r="AMH24" s="31"/>
      <c r="AMI24" s="31"/>
      <c r="AMJ24" s="31"/>
      <c r="AMK24" s="31"/>
    </row>
    <row r="25" spans="1:1025" x14ac:dyDescent="0.25">
      <c r="A25" s="1" t="s">
        <v>35</v>
      </c>
      <c r="B25" s="4" t="s">
        <v>36</v>
      </c>
      <c r="C25" s="7">
        <v>43.6</v>
      </c>
      <c r="D25" s="35">
        <v>3</v>
      </c>
      <c r="E25" s="7">
        <f>D25*C25</f>
        <v>130.80000000000001</v>
      </c>
      <c r="F25" s="29" t="str">
        <f>IF(D25&lt;1,"",IF(D25&gt;=3,"","Mínimo 03 unidades"))</f>
        <v/>
      </c>
    </row>
    <row r="26" spans="1:1025" x14ac:dyDescent="0.25">
      <c r="A26" s="48" t="s">
        <v>37</v>
      </c>
      <c r="B26" s="49" t="s">
        <v>38</v>
      </c>
      <c r="C26" s="50">
        <v>108</v>
      </c>
      <c r="D26" s="51"/>
      <c r="E26" s="50">
        <f>D26*C26</f>
        <v>0</v>
      </c>
    </row>
    <row r="27" spans="1:1025" x14ac:dyDescent="0.25">
      <c r="A27" s="1" t="s">
        <v>39</v>
      </c>
      <c r="B27" s="4" t="s">
        <v>40</v>
      </c>
      <c r="C27" s="7">
        <v>37</v>
      </c>
      <c r="D27" s="35">
        <v>2</v>
      </c>
      <c r="E27" s="7">
        <f>D27*C27</f>
        <v>74</v>
      </c>
    </row>
    <row r="28" spans="1:1025" x14ac:dyDescent="0.25">
      <c r="A28" s="1" t="s">
        <v>41</v>
      </c>
      <c r="B28" s="23" t="s">
        <v>42</v>
      </c>
      <c r="C28" s="7">
        <v>94</v>
      </c>
      <c r="D28" s="35"/>
      <c r="E28" s="7">
        <f>D28*C28</f>
        <v>0</v>
      </c>
      <c r="F28" s="29" t="str">
        <f>IF(D28&lt;1,"",IF(D28&gt;=3,"","Mínimo 03 unidades"))</f>
        <v/>
      </c>
    </row>
    <row r="29" spans="1:1025" x14ac:dyDescent="0.25">
      <c r="A29" s="1" t="s">
        <v>43</v>
      </c>
      <c r="B29" s="4" t="s">
        <v>27</v>
      </c>
      <c r="C29" s="7">
        <v>91</v>
      </c>
      <c r="D29" s="35"/>
      <c r="E29" s="7">
        <f>C29*D29</f>
        <v>0</v>
      </c>
      <c r="F29" s="34"/>
    </row>
    <row r="30" spans="1:1025" ht="15.75" x14ac:dyDescent="0.25">
      <c r="A30" s="2"/>
      <c r="B30" s="22"/>
      <c r="C30" s="3" t="s">
        <v>19</v>
      </c>
      <c r="D30" s="25"/>
      <c r="E30" s="8">
        <f>SUM(E25:E29)</f>
        <v>204.8</v>
      </c>
    </row>
    <row r="31" spans="1:1025" s="32" customFormat="1" ht="15.75" x14ac:dyDescent="0.25">
      <c r="A31" s="17" t="s">
        <v>15</v>
      </c>
      <c r="B31" s="18" t="s">
        <v>44</v>
      </c>
      <c r="C31" s="18" t="s">
        <v>17</v>
      </c>
      <c r="D31" s="18" t="s">
        <v>18</v>
      </c>
      <c r="E31" s="18" t="s">
        <v>19</v>
      </c>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c r="HO31" s="31"/>
      <c r="HP31" s="31"/>
      <c r="HQ31" s="31"/>
      <c r="HR31" s="31"/>
      <c r="HS31" s="31"/>
      <c r="HT31" s="31"/>
      <c r="HU31" s="31"/>
      <c r="HV31" s="31"/>
      <c r="HW31" s="31"/>
      <c r="HX31" s="31"/>
      <c r="HY31" s="31"/>
      <c r="HZ31" s="31"/>
      <c r="IA31" s="31"/>
      <c r="IB31" s="31"/>
      <c r="IC31" s="31"/>
      <c r="ID31" s="31"/>
      <c r="IE31" s="31"/>
      <c r="IF31" s="31"/>
      <c r="IG31" s="31"/>
      <c r="IH31" s="31"/>
      <c r="II31" s="31"/>
      <c r="IJ31" s="31"/>
      <c r="IK31" s="31"/>
      <c r="IL31" s="31"/>
      <c r="IM31" s="31"/>
      <c r="IN31" s="31"/>
      <c r="IO31" s="31"/>
      <c r="IP31" s="31"/>
      <c r="IQ31" s="31"/>
      <c r="IR31" s="31"/>
      <c r="IS31" s="31"/>
      <c r="IT31" s="31"/>
      <c r="IU31" s="31"/>
      <c r="IV31" s="31"/>
      <c r="IW31" s="31"/>
      <c r="IX31" s="31"/>
      <c r="IY31" s="31"/>
      <c r="IZ31" s="31"/>
      <c r="JA31" s="31"/>
      <c r="JB31" s="31"/>
      <c r="JC31" s="31"/>
      <c r="JD31" s="31"/>
      <c r="JE31" s="31"/>
      <c r="JF31" s="31"/>
      <c r="JG31" s="31"/>
      <c r="JH31" s="31"/>
      <c r="JI31" s="31"/>
      <c r="JJ31" s="31"/>
      <c r="JK31" s="31"/>
      <c r="JL31" s="31"/>
      <c r="JM31" s="31"/>
      <c r="JN31" s="31"/>
      <c r="JO31" s="31"/>
      <c r="JP31" s="31"/>
      <c r="JQ31" s="31"/>
      <c r="JR31" s="31"/>
      <c r="JS31" s="31"/>
      <c r="JT31" s="31"/>
      <c r="JU31" s="31"/>
      <c r="JV31" s="31"/>
      <c r="JW31" s="31"/>
      <c r="JX31" s="31"/>
      <c r="JY31" s="31"/>
      <c r="JZ31" s="31"/>
      <c r="KA31" s="31"/>
      <c r="KB31" s="31"/>
      <c r="KC31" s="31"/>
      <c r="KD31" s="31"/>
      <c r="KE31" s="31"/>
      <c r="KF31" s="31"/>
      <c r="KG31" s="31"/>
      <c r="KH31" s="31"/>
      <c r="KI31" s="31"/>
      <c r="KJ31" s="31"/>
      <c r="KK31" s="31"/>
      <c r="KL31" s="31"/>
      <c r="KM31" s="31"/>
      <c r="KN31" s="31"/>
      <c r="KO31" s="31"/>
      <c r="KP31" s="31"/>
      <c r="KQ31" s="31"/>
      <c r="KR31" s="31"/>
      <c r="KS31" s="31"/>
      <c r="KT31" s="31"/>
      <c r="KU31" s="31"/>
      <c r="KV31" s="31"/>
      <c r="KW31" s="31"/>
      <c r="KX31" s="31"/>
      <c r="KY31" s="31"/>
      <c r="KZ31" s="31"/>
      <c r="LA31" s="31"/>
      <c r="LB31" s="31"/>
      <c r="LC31" s="31"/>
      <c r="LD31" s="31"/>
      <c r="LE31" s="31"/>
      <c r="LF31" s="31"/>
      <c r="LG31" s="31"/>
      <c r="LH31" s="31"/>
      <c r="LI31" s="31"/>
      <c r="LJ31" s="31"/>
      <c r="LK31" s="31"/>
      <c r="LL31" s="31"/>
      <c r="LM31" s="31"/>
      <c r="LN31" s="31"/>
      <c r="LO31" s="31"/>
      <c r="LP31" s="31"/>
      <c r="LQ31" s="31"/>
      <c r="LR31" s="31"/>
      <c r="LS31" s="31"/>
      <c r="LT31" s="31"/>
      <c r="LU31" s="31"/>
      <c r="LV31" s="31"/>
      <c r="LW31" s="31"/>
      <c r="LX31" s="31"/>
      <c r="LY31" s="31"/>
      <c r="LZ31" s="31"/>
      <c r="MA31" s="31"/>
      <c r="MB31" s="31"/>
      <c r="MC31" s="31"/>
      <c r="MD31" s="31"/>
      <c r="ME31" s="31"/>
      <c r="MF31" s="31"/>
      <c r="MG31" s="31"/>
      <c r="MH31" s="31"/>
      <c r="MI31" s="31"/>
      <c r="MJ31" s="31"/>
      <c r="MK31" s="31"/>
      <c r="ML31" s="31"/>
      <c r="MM31" s="31"/>
      <c r="MN31" s="31"/>
      <c r="MO31" s="31"/>
      <c r="MP31" s="31"/>
      <c r="MQ31" s="31"/>
      <c r="MR31" s="31"/>
      <c r="MS31" s="31"/>
      <c r="MT31" s="31"/>
      <c r="MU31" s="31"/>
      <c r="MV31" s="31"/>
      <c r="MW31" s="31"/>
      <c r="MX31" s="31"/>
      <c r="MY31" s="31"/>
      <c r="MZ31" s="31"/>
      <c r="NA31" s="31"/>
      <c r="NB31" s="31"/>
      <c r="NC31" s="31"/>
      <c r="ND31" s="31"/>
      <c r="NE31" s="31"/>
      <c r="NF31" s="31"/>
      <c r="NG31" s="31"/>
      <c r="NH31" s="31"/>
      <c r="NI31" s="31"/>
      <c r="NJ31" s="31"/>
      <c r="NK31" s="31"/>
      <c r="NL31" s="31"/>
      <c r="NM31" s="31"/>
      <c r="NN31" s="31"/>
      <c r="NO31" s="31"/>
      <c r="NP31" s="31"/>
      <c r="NQ31" s="31"/>
      <c r="NR31" s="31"/>
      <c r="NS31" s="31"/>
      <c r="NT31" s="31"/>
      <c r="NU31" s="31"/>
      <c r="NV31" s="31"/>
      <c r="NW31" s="31"/>
      <c r="NX31" s="31"/>
      <c r="NY31" s="31"/>
      <c r="NZ31" s="31"/>
      <c r="OA31" s="31"/>
      <c r="OB31" s="31"/>
      <c r="OC31" s="31"/>
      <c r="OD31" s="31"/>
      <c r="OE31" s="31"/>
      <c r="OF31" s="31"/>
      <c r="OG31" s="31"/>
      <c r="OH31" s="31"/>
      <c r="OI31" s="31"/>
      <c r="OJ31" s="31"/>
      <c r="OK31" s="31"/>
      <c r="OL31" s="31"/>
      <c r="OM31" s="31"/>
      <c r="ON31" s="31"/>
      <c r="OO31" s="31"/>
      <c r="OP31" s="31"/>
      <c r="OQ31" s="31"/>
      <c r="OR31" s="31"/>
      <c r="OS31" s="31"/>
      <c r="OT31" s="31"/>
      <c r="OU31" s="31"/>
      <c r="OV31" s="31"/>
      <c r="OW31" s="31"/>
      <c r="OX31" s="31"/>
      <c r="OY31" s="31"/>
      <c r="OZ31" s="31"/>
      <c r="PA31" s="31"/>
      <c r="PB31" s="31"/>
      <c r="PC31" s="31"/>
      <c r="PD31" s="31"/>
      <c r="PE31" s="31"/>
      <c r="PF31" s="31"/>
      <c r="PG31" s="31"/>
      <c r="PH31" s="31"/>
      <c r="PI31" s="31"/>
      <c r="PJ31" s="31"/>
      <c r="PK31" s="31"/>
      <c r="PL31" s="31"/>
      <c r="PM31" s="31"/>
      <c r="PN31" s="31"/>
      <c r="PO31" s="31"/>
      <c r="PP31" s="31"/>
      <c r="PQ31" s="31"/>
      <c r="PR31" s="31"/>
      <c r="PS31" s="31"/>
      <c r="PT31" s="31"/>
      <c r="PU31" s="31"/>
      <c r="PV31" s="31"/>
      <c r="PW31" s="31"/>
      <c r="PX31" s="31"/>
      <c r="PY31" s="31"/>
      <c r="PZ31" s="31"/>
      <c r="QA31" s="31"/>
      <c r="QB31" s="31"/>
      <c r="QC31" s="31"/>
      <c r="QD31" s="31"/>
      <c r="QE31" s="31"/>
      <c r="QF31" s="31"/>
      <c r="QG31" s="31"/>
      <c r="QH31" s="31"/>
      <c r="QI31" s="31"/>
      <c r="QJ31" s="31"/>
      <c r="QK31" s="31"/>
      <c r="QL31" s="31"/>
      <c r="QM31" s="31"/>
      <c r="QN31" s="31"/>
      <c r="QO31" s="31"/>
      <c r="QP31" s="31"/>
      <c r="QQ31" s="31"/>
      <c r="QR31" s="31"/>
      <c r="QS31" s="31"/>
      <c r="QT31" s="31"/>
      <c r="QU31" s="31"/>
      <c r="QV31" s="31"/>
      <c r="QW31" s="31"/>
      <c r="QX31" s="31"/>
      <c r="QY31" s="31"/>
      <c r="QZ31" s="31"/>
      <c r="RA31" s="31"/>
      <c r="RB31" s="31"/>
      <c r="RC31" s="31"/>
      <c r="RD31" s="31"/>
      <c r="RE31" s="31"/>
      <c r="RF31" s="31"/>
      <c r="RG31" s="31"/>
      <c r="RH31" s="31"/>
      <c r="RI31" s="31"/>
      <c r="RJ31" s="31"/>
      <c r="RK31" s="31"/>
      <c r="RL31" s="31"/>
      <c r="RM31" s="31"/>
      <c r="RN31" s="31"/>
      <c r="RO31" s="31"/>
      <c r="RP31" s="31"/>
      <c r="RQ31" s="31"/>
      <c r="RR31" s="31"/>
      <c r="RS31" s="31"/>
      <c r="RT31" s="31"/>
      <c r="RU31" s="31"/>
      <c r="RV31" s="31"/>
      <c r="RW31" s="31"/>
      <c r="RX31" s="31"/>
      <c r="RY31" s="31"/>
      <c r="RZ31" s="31"/>
      <c r="SA31" s="31"/>
      <c r="SB31" s="31"/>
      <c r="SC31" s="31"/>
      <c r="SD31" s="31"/>
      <c r="SE31" s="31"/>
      <c r="SF31" s="31"/>
      <c r="SG31" s="31"/>
      <c r="SH31" s="31"/>
      <c r="SI31" s="31"/>
      <c r="SJ31" s="31"/>
      <c r="SK31" s="31"/>
      <c r="SL31" s="31"/>
      <c r="SM31" s="31"/>
      <c r="SN31" s="31"/>
      <c r="SO31" s="31"/>
      <c r="SP31" s="31"/>
      <c r="SQ31" s="31"/>
      <c r="SR31" s="31"/>
      <c r="SS31" s="31"/>
      <c r="ST31" s="31"/>
      <c r="SU31" s="31"/>
      <c r="SV31" s="31"/>
      <c r="SW31" s="31"/>
      <c r="SX31" s="31"/>
      <c r="SY31" s="31"/>
      <c r="SZ31" s="31"/>
      <c r="TA31" s="31"/>
      <c r="TB31" s="31"/>
      <c r="TC31" s="31"/>
      <c r="TD31" s="31"/>
      <c r="TE31" s="31"/>
      <c r="TF31" s="31"/>
      <c r="TG31" s="31"/>
      <c r="TH31" s="31"/>
      <c r="TI31" s="31"/>
      <c r="TJ31" s="31"/>
      <c r="TK31" s="31"/>
      <c r="TL31" s="31"/>
      <c r="TM31" s="31"/>
      <c r="TN31" s="31"/>
      <c r="TO31" s="31"/>
      <c r="TP31" s="31"/>
      <c r="TQ31" s="31"/>
      <c r="TR31" s="31"/>
      <c r="TS31" s="31"/>
      <c r="TT31" s="31"/>
      <c r="TU31" s="31"/>
      <c r="TV31" s="31"/>
      <c r="TW31" s="31"/>
      <c r="TX31" s="31"/>
      <c r="TY31" s="31"/>
      <c r="TZ31" s="31"/>
      <c r="UA31" s="31"/>
      <c r="UB31" s="31"/>
      <c r="UC31" s="31"/>
      <c r="UD31" s="31"/>
      <c r="UE31" s="31"/>
      <c r="UF31" s="31"/>
      <c r="UG31" s="31"/>
      <c r="UH31" s="31"/>
      <c r="UI31" s="31"/>
      <c r="UJ31" s="31"/>
      <c r="UK31" s="31"/>
      <c r="UL31" s="31"/>
      <c r="UM31" s="31"/>
      <c r="UN31" s="31"/>
      <c r="UO31" s="31"/>
      <c r="UP31" s="31"/>
      <c r="UQ31" s="31"/>
      <c r="UR31" s="31"/>
      <c r="US31" s="31"/>
      <c r="UT31" s="31"/>
      <c r="UU31" s="31"/>
      <c r="UV31" s="31"/>
      <c r="UW31" s="31"/>
      <c r="UX31" s="31"/>
      <c r="UY31" s="31"/>
      <c r="UZ31" s="31"/>
      <c r="VA31" s="31"/>
      <c r="VB31" s="31"/>
      <c r="VC31" s="31"/>
      <c r="VD31" s="31"/>
      <c r="VE31" s="31"/>
      <c r="VF31" s="31"/>
      <c r="VG31" s="31"/>
      <c r="VH31" s="31"/>
      <c r="VI31" s="31"/>
      <c r="VJ31" s="31"/>
      <c r="VK31" s="31"/>
      <c r="VL31" s="31"/>
      <c r="VM31" s="31"/>
      <c r="VN31" s="31"/>
      <c r="VO31" s="31"/>
      <c r="VP31" s="31"/>
      <c r="VQ31" s="31"/>
      <c r="VR31" s="31"/>
      <c r="VS31" s="31"/>
      <c r="VT31" s="31"/>
      <c r="VU31" s="31"/>
      <c r="VV31" s="31"/>
      <c r="VW31" s="31"/>
      <c r="VX31" s="31"/>
      <c r="VY31" s="31"/>
      <c r="VZ31" s="31"/>
      <c r="WA31" s="31"/>
      <c r="WB31" s="31"/>
      <c r="WC31" s="31"/>
      <c r="WD31" s="31"/>
      <c r="WE31" s="31"/>
      <c r="WF31" s="31"/>
      <c r="WG31" s="31"/>
      <c r="WH31" s="31"/>
      <c r="WI31" s="31"/>
      <c r="WJ31" s="31"/>
      <c r="WK31" s="31"/>
      <c r="WL31" s="31"/>
      <c r="WM31" s="31"/>
      <c r="WN31" s="31"/>
      <c r="WO31" s="31"/>
      <c r="WP31" s="31"/>
      <c r="WQ31" s="31"/>
      <c r="WR31" s="31"/>
      <c r="WS31" s="31"/>
      <c r="WT31" s="31"/>
      <c r="WU31" s="31"/>
      <c r="WV31" s="31"/>
      <c r="WW31" s="31"/>
      <c r="WX31" s="31"/>
      <c r="WY31" s="31"/>
      <c r="WZ31" s="31"/>
      <c r="XA31" s="31"/>
      <c r="XB31" s="31"/>
      <c r="XC31" s="31"/>
      <c r="XD31" s="31"/>
      <c r="XE31" s="31"/>
      <c r="XF31" s="31"/>
      <c r="XG31" s="31"/>
      <c r="XH31" s="31"/>
      <c r="XI31" s="31"/>
      <c r="XJ31" s="31"/>
      <c r="XK31" s="31"/>
      <c r="XL31" s="31"/>
      <c r="XM31" s="31"/>
      <c r="XN31" s="31"/>
      <c r="XO31" s="31"/>
      <c r="XP31" s="31"/>
      <c r="XQ31" s="31"/>
      <c r="XR31" s="31"/>
      <c r="XS31" s="31"/>
      <c r="XT31" s="31"/>
      <c r="XU31" s="31"/>
      <c r="XV31" s="31"/>
      <c r="XW31" s="31"/>
      <c r="XX31" s="31"/>
      <c r="XY31" s="31"/>
      <c r="XZ31" s="31"/>
      <c r="YA31" s="31"/>
      <c r="YB31" s="31"/>
      <c r="YC31" s="31"/>
      <c r="YD31" s="31"/>
      <c r="YE31" s="31"/>
      <c r="YF31" s="31"/>
      <c r="YG31" s="31"/>
      <c r="YH31" s="31"/>
      <c r="YI31" s="31"/>
      <c r="YJ31" s="31"/>
      <c r="YK31" s="31"/>
      <c r="YL31" s="31"/>
      <c r="YM31" s="31"/>
      <c r="YN31" s="31"/>
      <c r="YO31" s="31"/>
      <c r="YP31" s="31"/>
      <c r="YQ31" s="31"/>
      <c r="YR31" s="31"/>
      <c r="YS31" s="31"/>
      <c r="YT31" s="31"/>
      <c r="YU31" s="31"/>
      <c r="YV31" s="31"/>
      <c r="YW31" s="31"/>
      <c r="YX31" s="31"/>
      <c r="YY31" s="31"/>
      <c r="YZ31" s="31"/>
      <c r="ZA31" s="31"/>
      <c r="ZB31" s="31"/>
      <c r="ZC31" s="31"/>
      <c r="ZD31" s="31"/>
      <c r="ZE31" s="31"/>
      <c r="ZF31" s="31"/>
      <c r="ZG31" s="31"/>
      <c r="ZH31" s="31"/>
      <c r="ZI31" s="31"/>
      <c r="ZJ31" s="31"/>
      <c r="ZK31" s="31"/>
      <c r="ZL31" s="31"/>
      <c r="ZM31" s="31"/>
      <c r="ZN31" s="31"/>
      <c r="ZO31" s="31"/>
      <c r="ZP31" s="31"/>
      <c r="ZQ31" s="31"/>
      <c r="ZR31" s="31"/>
      <c r="ZS31" s="31"/>
      <c r="ZT31" s="31"/>
      <c r="ZU31" s="31"/>
      <c r="ZV31" s="31"/>
      <c r="ZW31" s="31"/>
      <c r="ZX31" s="31"/>
      <c r="ZY31" s="31"/>
      <c r="ZZ31" s="31"/>
      <c r="AAA31" s="31"/>
      <c r="AAB31" s="31"/>
      <c r="AAC31" s="31"/>
      <c r="AAD31" s="31"/>
      <c r="AAE31" s="31"/>
      <c r="AAF31" s="31"/>
      <c r="AAG31" s="31"/>
      <c r="AAH31" s="31"/>
      <c r="AAI31" s="31"/>
      <c r="AAJ31" s="31"/>
      <c r="AAK31" s="31"/>
      <c r="AAL31" s="31"/>
      <c r="AAM31" s="31"/>
      <c r="AAN31" s="31"/>
      <c r="AAO31" s="31"/>
      <c r="AAP31" s="31"/>
      <c r="AAQ31" s="31"/>
      <c r="AAR31" s="31"/>
      <c r="AAS31" s="31"/>
      <c r="AAT31" s="31"/>
      <c r="AAU31" s="31"/>
      <c r="AAV31" s="31"/>
      <c r="AAW31" s="31"/>
      <c r="AAX31" s="31"/>
      <c r="AAY31" s="31"/>
      <c r="AAZ31" s="31"/>
      <c r="ABA31" s="31"/>
      <c r="ABB31" s="31"/>
      <c r="ABC31" s="31"/>
      <c r="ABD31" s="31"/>
      <c r="ABE31" s="31"/>
      <c r="ABF31" s="31"/>
      <c r="ABG31" s="31"/>
      <c r="ABH31" s="31"/>
      <c r="ABI31" s="31"/>
      <c r="ABJ31" s="31"/>
      <c r="ABK31" s="31"/>
      <c r="ABL31" s="31"/>
      <c r="ABM31" s="31"/>
      <c r="ABN31" s="31"/>
      <c r="ABO31" s="31"/>
      <c r="ABP31" s="31"/>
      <c r="ABQ31" s="31"/>
      <c r="ABR31" s="31"/>
      <c r="ABS31" s="31"/>
      <c r="ABT31" s="31"/>
      <c r="ABU31" s="31"/>
      <c r="ABV31" s="31"/>
      <c r="ABW31" s="31"/>
      <c r="ABX31" s="31"/>
      <c r="ABY31" s="31"/>
      <c r="ABZ31" s="31"/>
      <c r="ACA31" s="31"/>
      <c r="ACB31" s="31"/>
      <c r="ACC31" s="31"/>
      <c r="ACD31" s="31"/>
      <c r="ACE31" s="31"/>
      <c r="ACF31" s="31"/>
      <c r="ACG31" s="31"/>
      <c r="ACH31" s="31"/>
      <c r="ACI31" s="31"/>
      <c r="ACJ31" s="31"/>
      <c r="ACK31" s="31"/>
      <c r="ACL31" s="31"/>
      <c r="ACM31" s="31"/>
      <c r="ACN31" s="31"/>
      <c r="ACO31" s="31"/>
      <c r="ACP31" s="31"/>
      <c r="ACQ31" s="31"/>
      <c r="ACR31" s="31"/>
      <c r="ACS31" s="31"/>
      <c r="ACT31" s="31"/>
      <c r="ACU31" s="31"/>
      <c r="ACV31" s="31"/>
      <c r="ACW31" s="31"/>
      <c r="ACX31" s="31"/>
      <c r="ACY31" s="31"/>
      <c r="ACZ31" s="31"/>
      <c r="ADA31" s="31"/>
      <c r="ADB31" s="31"/>
      <c r="ADC31" s="31"/>
      <c r="ADD31" s="31"/>
      <c r="ADE31" s="31"/>
      <c r="ADF31" s="31"/>
      <c r="ADG31" s="31"/>
      <c r="ADH31" s="31"/>
      <c r="ADI31" s="31"/>
      <c r="ADJ31" s="31"/>
      <c r="ADK31" s="31"/>
      <c r="ADL31" s="31"/>
      <c r="ADM31" s="31"/>
      <c r="ADN31" s="31"/>
      <c r="ADO31" s="31"/>
      <c r="ADP31" s="31"/>
      <c r="ADQ31" s="31"/>
      <c r="ADR31" s="31"/>
      <c r="ADS31" s="31"/>
      <c r="ADT31" s="31"/>
      <c r="ADU31" s="31"/>
      <c r="ADV31" s="31"/>
      <c r="ADW31" s="31"/>
      <c r="ADX31" s="31"/>
      <c r="ADY31" s="31"/>
      <c r="ADZ31" s="31"/>
      <c r="AEA31" s="31"/>
      <c r="AEB31" s="31"/>
      <c r="AEC31" s="31"/>
      <c r="AED31" s="31"/>
      <c r="AEE31" s="31"/>
      <c r="AEF31" s="31"/>
      <c r="AEG31" s="31"/>
      <c r="AEH31" s="31"/>
      <c r="AEI31" s="31"/>
      <c r="AEJ31" s="31"/>
      <c r="AEK31" s="31"/>
      <c r="AEL31" s="31"/>
      <c r="AEM31" s="31"/>
      <c r="AEN31" s="31"/>
      <c r="AEO31" s="31"/>
      <c r="AEP31" s="31"/>
      <c r="AEQ31" s="31"/>
      <c r="AER31" s="31"/>
      <c r="AES31" s="31"/>
      <c r="AET31" s="31"/>
      <c r="AEU31" s="31"/>
      <c r="AEV31" s="31"/>
      <c r="AEW31" s="31"/>
      <c r="AEX31" s="31"/>
      <c r="AEY31" s="31"/>
      <c r="AEZ31" s="31"/>
      <c r="AFA31" s="31"/>
      <c r="AFB31" s="31"/>
      <c r="AFC31" s="31"/>
      <c r="AFD31" s="31"/>
      <c r="AFE31" s="31"/>
      <c r="AFF31" s="31"/>
      <c r="AFG31" s="31"/>
      <c r="AFH31" s="31"/>
      <c r="AFI31" s="31"/>
      <c r="AFJ31" s="31"/>
      <c r="AFK31" s="31"/>
      <c r="AFL31" s="31"/>
      <c r="AFM31" s="31"/>
      <c r="AFN31" s="31"/>
      <c r="AFO31" s="31"/>
      <c r="AFP31" s="31"/>
      <c r="AFQ31" s="31"/>
      <c r="AFR31" s="31"/>
      <c r="AFS31" s="31"/>
      <c r="AFT31" s="31"/>
      <c r="AFU31" s="31"/>
      <c r="AFV31" s="31"/>
      <c r="AFW31" s="31"/>
      <c r="AFX31" s="31"/>
      <c r="AFY31" s="31"/>
      <c r="AFZ31" s="31"/>
      <c r="AGA31" s="31"/>
      <c r="AGB31" s="31"/>
      <c r="AGC31" s="31"/>
      <c r="AGD31" s="31"/>
      <c r="AGE31" s="31"/>
      <c r="AGF31" s="31"/>
      <c r="AGG31" s="31"/>
      <c r="AGH31" s="31"/>
      <c r="AGI31" s="31"/>
      <c r="AGJ31" s="31"/>
      <c r="AGK31" s="31"/>
      <c r="AGL31" s="31"/>
      <c r="AGM31" s="31"/>
      <c r="AGN31" s="31"/>
      <c r="AGO31" s="31"/>
      <c r="AGP31" s="31"/>
      <c r="AGQ31" s="31"/>
      <c r="AGR31" s="31"/>
      <c r="AGS31" s="31"/>
      <c r="AGT31" s="31"/>
      <c r="AGU31" s="31"/>
      <c r="AGV31" s="31"/>
      <c r="AGW31" s="31"/>
      <c r="AGX31" s="31"/>
      <c r="AGY31" s="31"/>
      <c r="AGZ31" s="31"/>
      <c r="AHA31" s="31"/>
      <c r="AHB31" s="31"/>
      <c r="AHC31" s="31"/>
      <c r="AHD31" s="31"/>
      <c r="AHE31" s="31"/>
      <c r="AHF31" s="31"/>
      <c r="AHG31" s="31"/>
      <c r="AHH31" s="31"/>
      <c r="AHI31" s="31"/>
      <c r="AHJ31" s="31"/>
      <c r="AHK31" s="31"/>
      <c r="AHL31" s="31"/>
      <c r="AHM31" s="31"/>
      <c r="AHN31" s="31"/>
      <c r="AHO31" s="31"/>
      <c r="AHP31" s="31"/>
      <c r="AHQ31" s="31"/>
      <c r="AHR31" s="31"/>
      <c r="AHS31" s="31"/>
      <c r="AHT31" s="31"/>
      <c r="AHU31" s="31"/>
      <c r="AHV31" s="31"/>
      <c r="AHW31" s="31"/>
      <c r="AHX31" s="31"/>
      <c r="AHY31" s="31"/>
      <c r="AHZ31" s="31"/>
      <c r="AIA31" s="31"/>
      <c r="AIB31" s="31"/>
      <c r="AIC31" s="31"/>
      <c r="AID31" s="31"/>
      <c r="AIE31" s="31"/>
      <c r="AIF31" s="31"/>
      <c r="AIG31" s="31"/>
      <c r="AIH31" s="31"/>
      <c r="AII31" s="31"/>
      <c r="AIJ31" s="31"/>
      <c r="AIK31" s="31"/>
      <c r="AIL31" s="31"/>
      <c r="AIM31" s="31"/>
      <c r="AIN31" s="31"/>
      <c r="AIO31" s="31"/>
      <c r="AIP31" s="31"/>
      <c r="AIQ31" s="31"/>
      <c r="AIR31" s="31"/>
      <c r="AIS31" s="31"/>
      <c r="AIT31" s="31"/>
      <c r="AIU31" s="31"/>
      <c r="AIV31" s="31"/>
      <c r="AIW31" s="31"/>
      <c r="AIX31" s="31"/>
      <c r="AIY31" s="31"/>
      <c r="AIZ31" s="31"/>
      <c r="AJA31" s="31"/>
      <c r="AJB31" s="31"/>
      <c r="AJC31" s="31"/>
      <c r="AJD31" s="31"/>
      <c r="AJE31" s="31"/>
      <c r="AJF31" s="31"/>
      <c r="AJG31" s="31"/>
      <c r="AJH31" s="31"/>
      <c r="AJI31" s="31"/>
      <c r="AJJ31" s="31"/>
      <c r="AJK31" s="31"/>
      <c r="AJL31" s="31"/>
      <c r="AJM31" s="31"/>
      <c r="AJN31" s="31"/>
      <c r="AJO31" s="31"/>
      <c r="AJP31" s="31"/>
      <c r="AJQ31" s="31"/>
      <c r="AJR31" s="31"/>
      <c r="AJS31" s="31"/>
      <c r="AJT31" s="31"/>
      <c r="AJU31" s="31"/>
      <c r="AJV31" s="31"/>
      <c r="AJW31" s="31"/>
      <c r="AJX31" s="31"/>
      <c r="AJY31" s="31"/>
      <c r="AJZ31" s="31"/>
      <c r="AKA31" s="31"/>
      <c r="AKB31" s="31"/>
      <c r="AKC31" s="31"/>
      <c r="AKD31" s="31"/>
      <c r="AKE31" s="31"/>
      <c r="AKF31" s="31"/>
      <c r="AKG31" s="31"/>
      <c r="AKH31" s="31"/>
      <c r="AKI31" s="31"/>
      <c r="AKJ31" s="31"/>
      <c r="AKK31" s="31"/>
      <c r="AKL31" s="31"/>
      <c r="AKM31" s="31"/>
      <c r="AKN31" s="31"/>
      <c r="AKO31" s="31"/>
      <c r="AKP31" s="31"/>
      <c r="AKQ31" s="31"/>
      <c r="AKR31" s="31"/>
      <c r="AKS31" s="31"/>
      <c r="AKT31" s="31"/>
      <c r="AKU31" s="31"/>
      <c r="AKV31" s="31"/>
      <c r="AKW31" s="31"/>
      <c r="AKX31" s="31"/>
      <c r="AKY31" s="31"/>
      <c r="AKZ31" s="31"/>
      <c r="ALA31" s="31"/>
      <c r="ALB31" s="31"/>
      <c r="ALC31" s="31"/>
      <c r="ALD31" s="31"/>
      <c r="ALE31" s="31"/>
      <c r="ALF31" s="31"/>
      <c r="ALG31" s="31"/>
      <c r="ALH31" s="31"/>
      <c r="ALI31" s="31"/>
      <c r="ALJ31" s="31"/>
      <c r="ALK31" s="31"/>
      <c r="ALL31" s="31"/>
      <c r="ALM31" s="31"/>
      <c r="ALN31" s="31"/>
      <c r="ALO31" s="31"/>
      <c r="ALP31" s="31"/>
      <c r="ALQ31" s="31"/>
      <c r="ALR31" s="31"/>
      <c r="ALS31" s="31"/>
      <c r="ALT31" s="31"/>
      <c r="ALU31" s="31"/>
      <c r="ALV31" s="31"/>
      <c r="ALW31" s="31"/>
      <c r="ALX31" s="31"/>
      <c r="ALY31" s="31"/>
      <c r="ALZ31" s="31"/>
      <c r="AMA31" s="31"/>
      <c r="AMB31" s="31"/>
      <c r="AMC31" s="31"/>
      <c r="AMD31" s="31"/>
      <c r="AME31" s="31"/>
      <c r="AMF31" s="31"/>
      <c r="AMG31" s="31"/>
      <c r="AMH31" s="31"/>
      <c r="AMI31" s="31"/>
      <c r="AMJ31" s="31"/>
      <c r="AMK31" s="31"/>
    </row>
    <row r="32" spans="1:1025" x14ac:dyDescent="0.25">
      <c r="A32" s="1" t="s">
        <v>45</v>
      </c>
      <c r="B32" s="4" t="s">
        <v>36</v>
      </c>
      <c r="C32" s="7">
        <v>43.6</v>
      </c>
      <c r="D32" s="35">
        <v>4</v>
      </c>
      <c r="E32" s="7">
        <f t="shared" ref="E32:E41" si="1">C32*D32</f>
        <v>174.4</v>
      </c>
      <c r="F32" s="29" t="str">
        <f>IF(D32&lt;1,"",IF(D32&gt;=3,"","Mínimo 03 unidades"))</f>
        <v/>
      </c>
    </row>
    <row r="33" spans="1:1025" x14ac:dyDescent="0.25">
      <c r="A33" s="1" t="s">
        <v>46</v>
      </c>
      <c r="B33" s="4" t="s">
        <v>38</v>
      </c>
      <c r="C33" s="7">
        <v>104</v>
      </c>
      <c r="D33" s="35"/>
      <c r="E33" s="7">
        <f t="shared" si="1"/>
        <v>0</v>
      </c>
    </row>
    <row r="34" spans="1:1025" x14ac:dyDescent="0.25">
      <c r="A34" s="1" t="s">
        <v>47</v>
      </c>
      <c r="B34" s="4" t="s">
        <v>48</v>
      </c>
      <c r="C34" s="7">
        <v>61</v>
      </c>
      <c r="D34" s="35">
        <v>3</v>
      </c>
      <c r="E34" s="7">
        <f t="shared" si="1"/>
        <v>183</v>
      </c>
      <c r="F34" s="29" t="str">
        <f>IF(D34&lt;1,"",IF(D34&gt;=3,"","Mínimo 03 unidades"))</f>
        <v/>
      </c>
    </row>
    <row r="35" spans="1:1025" x14ac:dyDescent="0.25">
      <c r="A35" s="1" t="s">
        <v>49</v>
      </c>
      <c r="B35" s="4" t="s">
        <v>27</v>
      </c>
      <c r="C35" s="7">
        <v>72</v>
      </c>
      <c r="D35" s="35"/>
      <c r="E35" s="7">
        <f t="shared" si="1"/>
        <v>0</v>
      </c>
    </row>
    <row r="36" spans="1:1025" x14ac:dyDescent="0.25">
      <c r="A36" s="1" t="s">
        <v>50</v>
      </c>
      <c r="B36" s="4" t="s">
        <v>51</v>
      </c>
      <c r="C36" s="7">
        <v>41</v>
      </c>
      <c r="D36" s="35">
        <v>2</v>
      </c>
      <c r="E36" s="7">
        <f t="shared" si="1"/>
        <v>82</v>
      </c>
    </row>
    <row r="37" spans="1:1025" x14ac:dyDescent="0.25">
      <c r="A37" s="1" t="s">
        <v>52</v>
      </c>
      <c r="B37" s="4" t="s">
        <v>31</v>
      </c>
      <c r="C37" s="7">
        <v>35</v>
      </c>
      <c r="D37" s="35"/>
      <c r="E37" s="7">
        <f t="shared" si="1"/>
        <v>0</v>
      </c>
    </row>
    <row r="38" spans="1:1025" x14ac:dyDescent="0.25">
      <c r="A38" s="1" t="s">
        <v>53</v>
      </c>
      <c r="B38" s="4" t="s">
        <v>54</v>
      </c>
      <c r="C38" s="7">
        <v>9.9</v>
      </c>
      <c r="D38" s="35"/>
      <c r="E38" s="7">
        <f t="shared" si="1"/>
        <v>0</v>
      </c>
    </row>
    <row r="39" spans="1:1025" x14ac:dyDescent="0.25">
      <c r="A39" s="1" t="s">
        <v>55</v>
      </c>
      <c r="B39" s="4" t="s">
        <v>33</v>
      </c>
      <c r="C39" s="7">
        <v>37</v>
      </c>
      <c r="D39" s="35">
        <v>1</v>
      </c>
      <c r="E39" s="7">
        <f t="shared" si="1"/>
        <v>37</v>
      </c>
    </row>
    <row r="40" spans="1:1025" x14ac:dyDescent="0.25">
      <c r="A40" s="1" t="s">
        <v>56</v>
      </c>
      <c r="B40" s="4" t="s">
        <v>57</v>
      </c>
      <c r="C40" s="7">
        <v>35</v>
      </c>
      <c r="D40" s="35"/>
      <c r="E40" s="7">
        <f t="shared" si="1"/>
        <v>0</v>
      </c>
    </row>
    <row r="41" spans="1:1025" x14ac:dyDescent="0.25">
      <c r="A41" s="1" t="s">
        <v>58</v>
      </c>
      <c r="B41" s="4" t="s">
        <v>59</v>
      </c>
      <c r="C41" s="7">
        <v>35</v>
      </c>
      <c r="D41" s="35"/>
      <c r="E41" s="7">
        <f t="shared" si="1"/>
        <v>0</v>
      </c>
    </row>
    <row r="42" spans="1:1025" ht="15.75" x14ac:dyDescent="0.25">
      <c r="A42" s="2"/>
      <c r="B42" s="22"/>
      <c r="C42" s="3" t="s">
        <v>19</v>
      </c>
      <c r="D42" s="25"/>
      <c r="E42" s="8">
        <f>SUM(E32:E41)</f>
        <v>476.4</v>
      </c>
    </row>
    <row r="43" spans="1:1025" s="32" customFormat="1" ht="15.75" x14ac:dyDescent="0.25">
      <c r="A43" s="17" t="s">
        <v>15</v>
      </c>
      <c r="B43" s="18" t="s">
        <v>60</v>
      </c>
      <c r="C43" s="18" t="s">
        <v>17</v>
      </c>
      <c r="D43" s="18" t="s">
        <v>18</v>
      </c>
      <c r="E43" s="18" t="s">
        <v>19</v>
      </c>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c r="EO43" s="31"/>
      <c r="EP43" s="31"/>
      <c r="EQ43" s="31"/>
      <c r="ER43" s="31"/>
      <c r="ES43" s="31"/>
      <c r="ET43" s="31"/>
      <c r="EU43" s="31"/>
      <c r="EV43" s="31"/>
      <c r="EW43" s="31"/>
      <c r="EX43" s="31"/>
      <c r="EY43" s="31"/>
      <c r="EZ43" s="31"/>
      <c r="FA43" s="31"/>
      <c r="FB43" s="31"/>
      <c r="FC43" s="31"/>
      <c r="FD43" s="31"/>
      <c r="FE43" s="31"/>
      <c r="FF43" s="31"/>
      <c r="FG43" s="31"/>
      <c r="FH43" s="31"/>
      <c r="FI43" s="31"/>
      <c r="FJ43" s="31"/>
      <c r="FK43" s="31"/>
      <c r="FL43" s="31"/>
      <c r="FM43" s="31"/>
      <c r="FN43" s="31"/>
      <c r="FO43" s="31"/>
      <c r="FP43" s="31"/>
      <c r="FQ43" s="31"/>
      <c r="FR43" s="31"/>
      <c r="FS43" s="31"/>
      <c r="FT43" s="31"/>
      <c r="FU43" s="31"/>
      <c r="FV43" s="31"/>
      <c r="FW43" s="31"/>
      <c r="FX43" s="31"/>
      <c r="FY43" s="31"/>
      <c r="FZ43" s="31"/>
      <c r="GA43" s="31"/>
      <c r="GB43" s="31"/>
      <c r="GC43" s="31"/>
      <c r="GD43" s="31"/>
      <c r="GE43" s="31"/>
      <c r="GF43" s="31"/>
      <c r="GG43" s="31"/>
      <c r="GH43" s="31"/>
      <c r="GI43" s="31"/>
      <c r="GJ43" s="31"/>
      <c r="GK43" s="31"/>
      <c r="GL43" s="31"/>
      <c r="GM43" s="31"/>
      <c r="GN43" s="31"/>
      <c r="GO43" s="31"/>
      <c r="GP43" s="31"/>
      <c r="GQ43" s="31"/>
      <c r="GR43" s="31"/>
      <c r="GS43" s="31"/>
      <c r="GT43" s="31"/>
      <c r="GU43" s="31"/>
      <c r="GV43" s="31"/>
      <c r="GW43" s="31"/>
      <c r="GX43" s="31"/>
      <c r="GY43" s="31"/>
      <c r="GZ43" s="31"/>
      <c r="HA43" s="31"/>
      <c r="HB43" s="31"/>
      <c r="HC43" s="31"/>
      <c r="HD43" s="31"/>
      <c r="HE43" s="31"/>
      <c r="HF43" s="31"/>
      <c r="HG43" s="31"/>
      <c r="HH43" s="31"/>
      <c r="HI43" s="31"/>
      <c r="HJ43" s="31"/>
      <c r="HK43" s="31"/>
      <c r="HL43" s="31"/>
      <c r="HM43" s="31"/>
      <c r="HN43" s="31"/>
      <c r="HO43" s="31"/>
      <c r="HP43" s="31"/>
      <c r="HQ43" s="31"/>
      <c r="HR43" s="31"/>
      <c r="HS43" s="31"/>
      <c r="HT43" s="31"/>
      <c r="HU43" s="31"/>
      <c r="HV43" s="31"/>
      <c r="HW43" s="31"/>
      <c r="HX43" s="31"/>
      <c r="HY43" s="31"/>
      <c r="HZ43" s="31"/>
      <c r="IA43" s="31"/>
      <c r="IB43" s="31"/>
      <c r="IC43" s="31"/>
      <c r="ID43" s="31"/>
      <c r="IE43" s="31"/>
      <c r="IF43" s="31"/>
      <c r="IG43" s="31"/>
      <c r="IH43" s="31"/>
      <c r="II43" s="31"/>
      <c r="IJ43" s="31"/>
      <c r="IK43" s="31"/>
      <c r="IL43" s="31"/>
      <c r="IM43" s="31"/>
      <c r="IN43" s="31"/>
      <c r="IO43" s="31"/>
      <c r="IP43" s="31"/>
      <c r="IQ43" s="31"/>
      <c r="IR43" s="31"/>
      <c r="IS43" s="31"/>
      <c r="IT43" s="31"/>
      <c r="IU43" s="31"/>
      <c r="IV43" s="31"/>
      <c r="IW43" s="31"/>
      <c r="IX43" s="31"/>
      <c r="IY43" s="31"/>
      <c r="IZ43" s="31"/>
      <c r="JA43" s="31"/>
      <c r="JB43" s="31"/>
      <c r="JC43" s="31"/>
      <c r="JD43" s="31"/>
      <c r="JE43" s="31"/>
      <c r="JF43" s="31"/>
      <c r="JG43" s="31"/>
      <c r="JH43" s="31"/>
      <c r="JI43" s="31"/>
      <c r="JJ43" s="31"/>
      <c r="JK43" s="31"/>
      <c r="JL43" s="31"/>
      <c r="JM43" s="31"/>
      <c r="JN43" s="31"/>
      <c r="JO43" s="31"/>
      <c r="JP43" s="31"/>
      <c r="JQ43" s="31"/>
      <c r="JR43" s="31"/>
      <c r="JS43" s="31"/>
      <c r="JT43" s="31"/>
      <c r="JU43" s="31"/>
      <c r="JV43" s="31"/>
      <c r="JW43" s="31"/>
      <c r="JX43" s="31"/>
      <c r="JY43" s="31"/>
      <c r="JZ43" s="31"/>
      <c r="KA43" s="31"/>
      <c r="KB43" s="31"/>
      <c r="KC43" s="31"/>
      <c r="KD43" s="31"/>
      <c r="KE43" s="31"/>
      <c r="KF43" s="31"/>
      <c r="KG43" s="31"/>
      <c r="KH43" s="31"/>
      <c r="KI43" s="31"/>
      <c r="KJ43" s="31"/>
      <c r="KK43" s="31"/>
      <c r="KL43" s="31"/>
      <c r="KM43" s="31"/>
      <c r="KN43" s="31"/>
      <c r="KO43" s="31"/>
      <c r="KP43" s="31"/>
      <c r="KQ43" s="31"/>
      <c r="KR43" s="31"/>
      <c r="KS43" s="31"/>
      <c r="KT43" s="31"/>
      <c r="KU43" s="31"/>
      <c r="KV43" s="31"/>
      <c r="KW43" s="31"/>
      <c r="KX43" s="31"/>
      <c r="KY43" s="31"/>
      <c r="KZ43" s="31"/>
      <c r="LA43" s="31"/>
      <c r="LB43" s="31"/>
      <c r="LC43" s="31"/>
      <c r="LD43" s="31"/>
      <c r="LE43" s="31"/>
      <c r="LF43" s="31"/>
      <c r="LG43" s="31"/>
      <c r="LH43" s="31"/>
      <c r="LI43" s="31"/>
      <c r="LJ43" s="31"/>
      <c r="LK43" s="31"/>
      <c r="LL43" s="31"/>
      <c r="LM43" s="31"/>
      <c r="LN43" s="31"/>
      <c r="LO43" s="31"/>
      <c r="LP43" s="31"/>
      <c r="LQ43" s="31"/>
      <c r="LR43" s="31"/>
      <c r="LS43" s="31"/>
      <c r="LT43" s="31"/>
      <c r="LU43" s="31"/>
      <c r="LV43" s="31"/>
      <c r="LW43" s="31"/>
      <c r="LX43" s="31"/>
      <c r="LY43" s="31"/>
      <c r="LZ43" s="31"/>
      <c r="MA43" s="31"/>
      <c r="MB43" s="31"/>
      <c r="MC43" s="31"/>
      <c r="MD43" s="31"/>
      <c r="ME43" s="31"/>
      <c r="MF43" s="31"/>
      <c r="MG43" s="31"/>
      <c r="MH43" s="31"/>
      <c r="MI43" s="31"/>
      <c r="MJ43" s="31"/>
      <c r="MK43" s="31"/>
      <c r="ML43" s="31"/>
      <c r="MM43" s="31"/>
      <c r="MN43" s="31"/>
      <c r="MO43" s="31"/>
      <c r="MP43" s="31"/>
      <c r="MQ43" s="31"/>
      <c r="MR43" s="31"/>
      <c r="MS43" s="31"/>
      <c r="MT43" s="31"/>
      <c r="MU43" s="31"/>
      <c r="MV43" s="31"/>
      <c r="MW43" s="31"/>
      <c r="MX43" s="31"/>
      <c r="MY43" s="31"/>
      <c r="MZ43" s="31"/>
      <c r="NA43" s="31"/>
      <c r="NB43" s="31"/>
      <c r="NC43" s="31"/>
      <c r="ND43" s="31"/>
      <c r="NE43" s="31"/>
      <c r="NF43" s="31"/>
      <c r="NG43" s="31"/>
      <c r="NH43" s="31"/>
      <c r="NI43" s="31"/>
      <c r="NJ43" s="31"/>
      <c r="NK43" s="31"/>
      <c r="NL43" s="31"/>
      <c r="NM43" s="31"/>
      <c r="NN43" s="31"/>
      <c r="NO43" s="31"/>
      <c r="NP43" s="31"/>
      <c r="NQ43" s="31"/>
      <c r="NR43" s="31"/>
      <c r="NS43" s="31"/>
      <c r="NT43" s="31"/>
      <c r="NU43" s="31"/>
      <c r="NV43" s="31"/>
      <c r="NW43" s="31"/>
      <c r="NX43" s="31"/>
      <c r="NY43" s="31"/>
      <c r="NZ43" s="31"/>
      <c r="OA43" s="31"/>
      <c r="OB43" s="31"/>
      <c r="OC43" s="31"/>
      <c r="OD43" s="31"/>
      <c r="OE43" s="31"/>
      <c r="OF43" s="31"/>
      <c r="OG43" s="31"/>
      <c r="OH43" s="31"/>
      <c r="OI43" s="31"/>
      <c r="OJ43" s="31"/>
      <c r="OK43" s="31"/>
      <c r="OL43" s="31"/>
      <c r="OM43" s="31"/>
      <c r="ON43" s="31"/>
      <c r="OO43" s="31"/>
      <c r="OP43" s="31"/>
      <c r="OQ43" s="31"/>
      <c r="OR43" s="31"/>
      <c r="OS43" s="31"/>
      <c r="OT43" s="31"/>
      <c r="OU43" s="31"/>
      <c r="OV43" s="31"/>
      <c r="OW43" s="31"/>
      <c r="OX43" s="31"/>
      <c r="OY43" s="31"/>
      <c r="OZ43" s="31"/>
      <c r="PA43" s="31"/>
      <c r="PB43" s="31"/>
      <c r="PC43" s="31"/>
      <c r="PD43" s="31"/>
      <c r="PE43" s="31"/>
      <c r="PF43" s="31"/>
      <c r="PG43" s="31"/>
      <c r="PH43" s="31"/>
      <c r="PI43" s="31"/>
      <c r="PJ43" s="31"/>
      <c r="PK43" s="31"/>
      <c r="PL43" s="31"/>
      <c r="PM43" s="31"/>
      <c r="PN43" s="31"/>
      <c r="PO43" s="31"/>
      <c r="PP43" s="31"/>
      <c r="PQ43" s="31"/>
      <c r="PR43" s="31"/>
      <c r="PS43" s="31"/>
      <c r="PT43" s="31"/>
      <c r="PU43" s="31"/>
      <c r="PV43" s="31"/>
      <c r="PW43" s="31"/>
      <c r="PX43" s="31"/>
      <c r="PY43" s="31"/>
      <c r="PZ43" s="31"/>
      <c r="QA43" s="31"/>
      <c r="QB43" s="31"/>
      <c r="QC43" s="31"/>
      <c r="QD43" s="31"/>
      <c r="QE43" s="31"/>
      <c r="QF43" s="31"/>
      <c r="QG43" s="31"/>
      <c r="QH43" s="31"/>
      <c r="QI43" s="31"/>
      <c r="QJ43" s="31"/>
      <c r="QK43" s="31"/>
      <c r="QL43" s="31"/>
      <c r="QM43" s="31"/>
      <c r="QN43" s="31"/>
      <c r="QO43" s="31"/>
      <c r="QP43" s="31"/>
      <c r="QQ43" s="31"/>
      <c r="QR43" s="31"/>
      <c r="QS43" s="31"/>
      <c r="QT43" s="31"/>
      <c r="QU43" s="31"/>
      <c r="QV43" s="31"/>
      <c r="QW43" s="31"/>
      <c r="QX43" s="31"/>
      <c r="QY43" s="31"/>
      <c r="QZ43" s="31"/>
      <c r="RA43" s="31"/>
      <c r="RB43" s="31"/>
      <c r="RC43" s="31"/>
      <c r="RD43" s="31"/>
      <c r="RE43" s="31"/>
      <c r="RF43" s="31"/>
      <c r="RG43" s="31"/>
      <c r="RH43" s="31"/>
      <c r="RI43" s="31"/>
      <c r="RJ43" s="31"/>
      <c r="RK43" s="31"/>
      <c r="RL43" s="31"/>
      <c r="RM43" s="31"/>
      <c r="RN43" s="31"/>
      <c r="RO43" s="31"/>
      <c r="RP43" s="31"/>
      <c r="RQ43" s="31"/>
      <c r="RR43" s="31"/>
      <c r="RS43" s="31"/>
      <c r="RT43" s="31"/>
      <c r="RU43" s="31"/>
      <c r="RV43" s="31"/>
      <c r="RW43" s="31"/>
      <c r="RX43" s="31"/>
      <c r="RY43" s="31"/>
      <c r="RZ43" s="31"/>
      <c r="SA43" s="31"/>
      <c r="SB43" s="31"/>
      <c r="SC43" s="31"/>
      <c r="SD43" s="31"/>
      <c r="SE43" s="31"/>
      <c r="SF43" s="31"/>
      <c r="SG43" s="31"/>
      <c r="SH43" s="31"/>
      <c r="SI43" s="31"/>
      <c r="SJ43" s="31"/>
      <c r="SK43" s="31"/>
      <c r="SL43" s="31"/>
      <c r="SM43" s="31"/>
      <c r="SN43" s="31"/>
      <c r="SO43" s="31"/>
      <c r="SP43" s="31"/>
      <c r="SQ43" s="31"/>
      <c r="SR43" s="31"/>
      <c r="SS43" s="31"/>
      <c r="ST43" s="31"/>
      <c r="SU43" s="31"/>
      <c r="SV43" s="31"/>
      <c r="SW43" s="31"/>
      <c r="SX43" s="31"/>
      <c r="SY43" s="31"/>
      <c r="SZ43" s="31"/>
      <c r="TA43" s="31"/>
      <c r="TB43" s="31"/>
      <c r="TC43" s="31"/>
      <c r="TD43" s="31"/>
      <c r="TE43" s="31"/>
      <c r="TF43" s="31"/>
      <c r="TG43" s="31"/>
      <c r="TH43" s="31"/>
      <c r="TI43" s="31"/>
      <c r="TJ43" s="31"/>
      <c r="TK43" s="31"/>
      <c r="TL43" s="31"/>
      <c r="TM43" s="31"/>
      <c r="TN43" s="31"/>
      <c r="TO43" s="31"/>
      <c r="TP43" s="31"/>
      <c r="TQ43" s="31"/>
      <c r="TR43" s="31"/>
      <c r="TS43" s="31"/>
      <c r="TT43" s="31"/>
      <c r="TU43" s="31"/>
      <c r="TV43" s="31"/>
      <c r="TW43" s="31"/>
      <c r="TX43" s="31"/>
      <c r="TY43" s="31"/>
      <c r="TZ43" s="31"/>
      <c r="UA43" s="31"/>
      <c r="UB43" s="31"/>
      <c r="UC43" s="31"/>
      <c r="UD43" s="31"/>
      <c r="UE43" s="31"/>
      <c r="UF43" s="31"/>
      <c r="UG43" s="31"/>
      <c r="UH43" s="31"/>
      <c r="UI43" s="31"/>
      <c r="UJ43" s="31"/>
      <c r="UK43" s="31"/>
      <c r="UL43" s="31"/>
      <c r="UM43" s="31"/>
      <c r="UN43" s="31"/>
      <c r="UO43" s="31"/>
      <c r="UP43" s="31"/>
      <c r="UQ43" s="31"/>
      <c r="UR43" s="31"/>
      <c r="US43" s="31"/>
      <c r="UT43" s="31"/>
      <c r="UU43" s="31"/>
      <c r="UV43" s="31"/>
      <c r="UW43" s="31"/>
      <c r="UX43" s="31"/>
      <c r="UY43" s="31"/>
      <c r="UZ43" s="31"/>
      <c r="VA43" s="31"/>
      <c r="VB43" s="31"/>
      <c r="VC43" s="31"/>
      <c r="VD43" s="31"/>
      <c r="VE43" s="31"/>
      <c r="VF43" s="31"/>
      <c r="VG43" s="31"/>
      <c r="VH43" s="31"/>
      <c r="VI43" s="31"/>
      <c r="VJ43" s="31"/>
      <c r="VK43" s="31"/>
      <c r="VL43" s="31"/>
      <c r="VM43" s="31"/>
      <c r="VN43" s="31"/>
      <c r="VO43" s="31"/>
      <c r="VP43" s="31"/>
      <c r="VQ43" s="31"/>
      <c r="VR43" s="31"/>
      <c r="VS43" s="31"/>
      <c r="VT43" s="31"/>
      <c r="VU43" s="31"/>
      <c r="VV43" s="31"/>
      <c r="VW43" s="31"/>
      <c r="VX43" s="31"/>
      <c r="VY43" s="31"/>
      <c r="VZ43" s="31"/>
      <c r="WA43" s="31"/>
      <c r="WB43" s="31"/>
      <c r="WC43" s="31"/>
      <c r="WD43" s="31"/>
      <c r="WE43" s="31"/>
      <c r="WF43" s="31"/>
      <c r="WG43" s="31"/>
      <c r="WH43" s="31"/>
      <c r="WI43" s="31"/>
      <c r="WJ43" s="31"/>
      <c r="WK43" s="31"/>
      <c r="WL43" s="31"/>
      <c r="WM43" s="31"/>
      <c r="WN43" s="31"/>
      <c r="WO43" s="31"/>
      <c r="WP43" s="31"/>
      <c r="WQ43" s="31"/>
      <c r="WR43" s="31"/>
      <c r="WS43" s="31"/>
      <c r="WT43" s="31"/>
      <c r="WU43" s="31"/>
      <c r="WV43" s="31"/>
      <c r="WW43" s="31"/>
      <c r="WX43" s="31"/>
      <c r="WY43" s="31"/>
      <c r="WZ43" s="31"/>
      <c r="XA43" s="31"/>
      <c r="XB43" s="31"/>
      <c r="XC43" s="31"/>
      <c r="XD43" s="31"/>
      <c r="XE43" s="31"/>
      <c r="XF43" s="31"/>
      <c r="XG43" s="31"/>
      <c r="XH43" s="31"/>
      <c r="XI43" s="31"/>
      <c r="XJ43" s="31"/>
      <c r="XK43" s="31"/>
      <c r="XL43" s="31"/>
      <c r="XM43" s="31"/>
      <c r="XN43" s="31"/>
      <c r="XO43" s="31"/>
      <c r="XP43" s="31"/>
      <c r="XQ43" s="31"/>
      <c r="XR43" s="31"/>
      <c r="XS43" s="31"/>
      <c r="XT43" s="31"/>
      <c r="XU43" s="31"/>
      <c r="XV43" s="31"/>
      <c r="XW43" s="31"/>
      <c r="XX43" s="31"/>
      <c r="XY43" s="31"/>
      <c r="XZ43" s="31"/>
      <c r="YA43" s="31"/>
      <c r="YB43" s="31"/>
      <c r="YC43" s="31"/>
      <c r="YD43" s="31"/>
      <c r="YE43" s="31"/>
      <c r="YF43" s="31"/>
      <c r="YG43" s="31"/>
      <c r="YH43" s="31"/>
      <c r="YI43" s="31"/>
      <c r="YJ43" s="31"/>
      <c r="YK43" s="31"/>
      <c r="YL43" s="31"/>
      <c r="YM43" s="31"/>
      <c r="YN43" s="31"/>
      <c r="YO43" s="31"/>
      <c r="YP43" s="31"/>
      <c r="YQ43" s="31"/>
      <c r="YR43" s="31"/>
      <c r="YS43" s="31"/>
      <c r="YT43" s="31"/>
      <c r="YU43" s="31"/>
      <c r="YV43" s="31"/>
      <c r="YW43" s="31"/>
      <c r="YX43" s="31"/>
      <c r="YY43" s="31"/>
      <c r="YZ43" s="31"/>
      <c r="ZA43" s="31"/>
      <c r="ZB43" s="31"/>
      <c r="ZC43" s="31"/>
      <c r="ZD43" s="31"/>
      <c r="ZE43" s="31"/>
      <c r="ZF43" s="31"/>
      <c r="ZG43" s="31"/>
      <c r="ZH43" s="31"/>
      <c r="ZI43" s="31"/>
      <c r="ZJ43" s="31"/>
      <c r="ZK43" s="31"/>
      <c r="ZL43" s="31"/>
      <c r="ZM43" s="31"/>
      <c r="ZN43" s="31"/>
      <c r="ZO43" s="31"/>
      <c r="ZP43" s="31"/>
      <c r="ZQ43" s="31"/>
      <c r="ZR43" s="31"/>
      <c r="ZS43" s="31"/>
      <c r="ZT43" s="31"/>
      <c r="ZU43" s="31"/>
      <c r="ZV43" s="31"/>
      <c r="ZW43" s="31"/>
      <c r="ZX43" s="31"/>
      <c r="ZY43" s="31"/>
      <c r="ZZ43" s="31"/>
      <c r="AAA43" s="31"/>
      <c r="AAB43" s="31"/>
      <c r="AAC43" s="31"/>
      <c r="AAD43" s="31"/>
      <c r="AAE43" s="31"/>
      <c r="AAF43" s="31"/>
      <c r="AAG43" s="31"/>
      <c r="AAH43" s="31"/>
      <c r="AAI43" s="31"/>
      <c r="AAJ43" s="31"/>
      <c r="AAK43" s="31"/>
      <c r="AAL43" s="31"/>
      <c r="AAM43" s="31"/>
      <c r="AAN43" s="31"/>
      <c r="AAO43" s="31"/>
      <c r="AAP43" s="31"/>
      <c r="AAQ43" s="31"/>
      <c r="AAR43" s="31"/>
      <c r="AAS43" s="31"/>
      <c r="AAT43" s="31"/>
      <c r="AAU43" s="31"/>
      <c r="AAV43" s="31"/>
      <c r="AAW43" s="31"/>
      <c r="AAX43" s="31"/>
      <c r="AAY43" s="31"/>
      <c r="AAZ43" s="31"/>
      <c r="ABA43" s="31"/>
      <c r="ABB43" s="31"/>
      <c r="ABC43" s="31"/>
      <c r="ABD43" s="31"/>
      <c r="ABE43" s="31"/>
      <c r="ABF43" s="31"/>
      <c r="ABG43" s="31"/>
      <c r="ABH43" s="31"/>
      <c r="ABI43" s="31"/>
      <c r="ABJ43" s="31"/>
      <c r="ABK43" s="31"/>
      <c r="ABL43" s="31"/>
      <c r="ABM43" s="31"/>
      <c r="ABN43" s="31"/>
      <c r="ABO43" s="31"/>
      <c r="ABP43" s="31"/>
      <c r="ABQ43" s="31"/>
      <c r="ABR43" s="31"/>
      <c r="ABS43" s="31"/>
      <c r="ABT43" s="31"/>
      <c r="ABU43" s="31"/>
      <c r="ABV43" s="31"/>
      <c r="ABW43" s="31"/>
      <c r="ABX43" s="31"/>
      <c r="ABY43" s="31"/>
      <c r="ABZ43" s="31"/>
      <c r="ACA43" s="31"/>
      <c r="ACB43" s="31"/>
      <c r="ACC43" s="31"/>
      <c r="ACD43" s="31"/>
      <c r="ACE43" s="31"/>
      <c r="ACF43" s="31"/>
      <c r="ACG43" s="31"/>
      <c r="ACH43" s="31"/>
      <c r="ACI43" s="31"/>
      <c r="ACJ43" s="31"/>
      <c r="ACK43" s="31"/>
      <c r="ACL43" s="31"/>
      <c r="ACM43" s="31"/>
      <c r="ACN43" s="31"/>
      <c r="ACO43" s="31"/>
      <c r="ACP43" s="31"/>
      <c r="ACQ43" s="31"/>
      <c r="ACR43" s="31"/>
      <c r="ACS43" s="31"/>
      <c r="ACT43" s="31"/>
      <c r="ACU43" s="31"/>
      <c r="ACV43" s="31"/>
      <c r="ACW43" s="31"/>
      <c r="ACX43" s="31"/>
      <c r="ACY43" s="31"/>
      <c r="ACZ43" s="31"/>
      <c r="ADA43" s="31"/>
      <c r="ADB43" s="31"/>
      <c r="ADC43" s="31"/>
      <c r="ADD43" s="31"/>
      <c r="ADE43" s="31"/>
      <c r="ADF43" s="31"/>
      <c r="ADG43" s="31"/>
      <c r="ADH43" s="31"/>
      <c r="ADI43" s="31"/>
      <c r="ADJ43" s="31"/>
      <c r="ADK43" s="31"/>
      <c r="ADL43" s="31"/>
      <c r="ADM43" s="31"/>
      <c r="ADN43" s="31"/>
      <c r="ADO43" s="31"/>
      <c r="ADP43" s="31"/>
      <c r="ADQ43" s="31"/>
      <c r="ADR43" s="31"/>
      <c r="ADS43" s="31"/>
      <c r="ADT43" s="31"/>
      <c r="ADU43" s="31"/>
      <c r="ADV43" s="31"/>
      <c r="ADW43" s="31"/>
      <c r="ADX43" s="31"/>
      <c r="ADY43" s="31"/>
      <c r="ADZ43" s="31"/>
      <c r="AEA43" s="31"/>
      <c r="AEB43" s="31"/>
      <c r="AEC43" s="31"/>
      <c r="AED43" s="31"/>
      <c r="AEE43" s="31"/>
      <c r="AEF43" s="31"/>
      <c r="AEG43" s="31"/>
      <c r="AEH43" s="31"/>
      <c r="AEI43" s="31"/>
      <c r="AEJ43" s="31"/>
      <c r="AEK43" s="31"/>
      <c r="AEL43" s="31"/>
      <c r="AEM43" s="31"/>
      <c r="AEN43" s="31"/>
      <c r="AEO43" s="31"/>
      <c r="AEP43" s="31"/>
      <c r="AEQ43" s="31"/>
      <c r="AER43" s="31"/>
      <c r="AES43" s="31"/>
      <c r="AET43" s="31"/>
      <c r="AEU43" s="31"/>
      <c r="AEV43" s="31"/>
      <c r="AEW43" s="31"/>
      <c r="AEX43" s="31"/>
      <c r="AEY43" s="31"/>
      <c r="AEZ43" s="31"/>
      <c r="AFA43" s="31"/>
      <c r="AFB43" s="31"/>
      <c r="AFC43" s="31"/>
      <c r="AFD43" s="31"/>
      <c r="AFE43" s="31"/>
      <c r="AFF43" s="31"/>
      <c r="AFG43" s="31"/>
      <c r="AFH43" s="31"/>
      <c r="AFI43" s="31"/>
      <c r="AFJ43" s="31"/>
      <c r="AFK43" s="31"/>
      <c r="AFL43" s="31"/>
      <c r="AFM43" s="31"/>
      <c r="AFN43" s="31"/>
      <c r="AFO43" s="31"/>
      <c r="AFP43" s="31"/>
      <c r="AFQ43" s="31"/>
      <c r="AFR43" s="31"/>
      <c r="AFS43" s="31"/>
      <c r="AFT43" s="31"/>
      <c r="AFU43" s="31"/>
      <c r="AFV43" s="31"/>
      <c r="AFW43" s="31"/>
      <c r="AFX43" s="31"/>
      <c r="AFY43" s="31"/>
      <c r="AFZ43" s="31"/>
      <c r="AGA43" s="31"/>
      <c r="AGB43" s="31"/>
      <c r="AGC43" s="31"/>
      <c r="AGD43" s="31"/>
      <c r="AGE43" s="31"/>
      <c r="AGF43" s="31"/>
      <c r="AGG43" s="31"/>
      <c r="AGH43" s="31"/>
      <c r="AGI43" s="31"/>
      <c r="AGJ43" s="31"/>
      <c r="AGK43" s="31"/>
      <c r="AGL43" s="31"/>
      <c r="AGM43" s="31"/>
      <c r="AGN43" s="31"/>
      <c r="AGO43" s="31"/>
      <c r="AGP43" s="31"/>
      <c r="AGQ43" s="31"/>
      <c r="AGR43" s="31"/>
      <c r="AGS43" s="31"/>
      <c r="AGT43" s="31"/>
      <c r="AGU43" s="31"/>
      <c r="AGV43" s="31"/>
      <c r="AGW43" s="31"/>
      <c r="AGX43" s="31"/>
      <c r="AGY43" s="31"/>
      <c r="AGZ43" s="31"/>
      <c r="AHA43" s="31"/>
      <c r="AHB43" s="31"/>
      <c r="AHC43" s="31"/>
      <c r="AHD43" s="31"/>
      <c r="AHE43" s="31"/>
      <c r="AHF43" s="31"/>
      <c r="AHG43" s="31"/>
      <c r="AHH43" s="31"/>
      <c r="AHI43" s="31"/>
      <c r="AHJ43" s="31"/>
      <c r="AHK43" s="31"/>
      <c r="AHL43" s="31"/>
      <c r="AHM43" s="31"/>
      <c r="AHN43" s="31"/>
      <c r="AHO43" s="31"/>
      <c r="AHP43" s="31"/>
      <c r="AHQ43" s="31"/>
      <c r="AHR43" s="31"/>
      <c r="AHS43" s="31"/>
      <c r="AHT43" s="31"/>
      <c r="AHU43" s="31"/>
      <c r="AHV43" s="31"/>
      <c r="AHW43" s="31"/>
      <c r="AHX43" s="31"/>
      <c r="AHY43" s="31"/>
      <c r="AHZ43" s="31"/>
      <c r="AIA43" s="31"/>
      <c r="AIB43" s="31"/>
      <c r="AIC43" s="31"/>
      <c r="AID43" s="31"/>
      <c r="AIE43" s="31"/>
      <c r="AIF43" s="31"/>
      <c r="AIG43" s="31"/>
      <c r="AIH43" s="31"/>
      <c r="AII43" s="31"/>
      <c r="AIJ43" s="31"/>
      <c r="AIK43" s="31"/>
      <c r="AIL43" s="31"/>
      <c r="AIM43" s="31"/>
      <c r="AIN43" s="31"/>
      <c r="AIO43" s="31"/>
      <c r="AIP43" s="31"/>
      <c r="AIQ43" s="31"/>
      <c r="AIR43" s="31"/>
      <c r="AIS43" s="31"/>
      <c r="AIT43" s="31"/>
      <c r="AIU43" s="31"/>
      <c r="AIV43" s="31"/>
      <c r="AIW43" s="31"/>
      <c r="AIX43" s="31"/>
      <c r="AIY43" s="31"/>
      <c r="AIZ43" s="31"/>
      <c r="AJA43" s="31"/>
      <c r="AJB43" s="31"/>
      <c r="AJC43" s="31"/>
      <c r="AJD43" s="31"/>
      <c r="AJE43" s="31"/>
      <c r="AJF43" s="31"/>
      <c r="AJG43" s="31"/>
      <c r="AJH43" s="31"/>
      <c r="AJI43" s="31"/>
      <c r="AJJ43" s="31"/>
      <c r="AJK43" s="31"/>
      <c r="AJL43" s="31"/>
      <c r="AJM43" s="31"/>
      <c r="AJN43" s="31"/>
      <c r="AJO43" s="31"/>
      <c r="AJP43" s="31"/>
      <c r="AJQ43" s="31"/>
      <c r="AJR43" s="31"/>
      <c r="AJS43" s="31"/>
      <c r="AJT43" s="31"/>
      <c r="AJU43" s="31"/>
      <c r="AJV43" s="31"/>
      <c r="AJW43" s="31"/>
      <c r="AJX43" s="31"/>
      <c r="AJY43" s="31"/>
      <c r="AJZ43" s="31"/>
      <c r="AKA43" s="31"/>
      <c r="AKB43" s="31"/>
      <c r="AKC43" s="31"/>
      <c r="AKD43" s="31"/>
      <c r="AKE43" s="31"/>
      <c r="AKF43" s="31"/>
      <c r="AKG43" s="31"/>
      <c r="AKH43" s="31"/>
      <c r="AKI43" s="31"/>
      <c r="AKJ43" s="31"/>
      <c r="AKK43" s="31"/>
      <c r="AKL43" s="31"/>
      <c r="AKM43" s="31"/>
      <c r="AKN43" s="31"/>
      <c r="AKO43" s="31"/>
      <c r="AKP43" s="31"/>
      <c r="AKQ43" s="31"/>
      <c r="AKR43" s="31"/>
      <c r="AKS43" s="31"/>
      <c r="AKT43" s="31"/>
      <c r="AKU43" s="31"/>
      <c r="AKV43" s="31"/>
      <c r="AKW43" s="31"/>
      <c r="AKX43" s="31"/>
      <c r="AKY43" s="31"/>
      <c r="AKZ43" s="31"/>
      <c r="ALA43" s="31"/>
      <c r="ALB43" s="31"/>
      <c r="ALC43" s="31"/>
      <c r="ALD43" s="31"/>
      <c r="ALE43" s="31"/>
      <c r="ALF43" s="31"/>
      <c r="ALG43" s="31"/>
      <c r="ALH43" s="31"/>
      <c r="ALI43" s="31"/>
      <c r="ALJ43" s="31"/>
      <c r="ALK43" s="31"/>
      <c r="ALL43" s="31"/>
      <c r="ALM43" s="31"/>
      <c r="ALN43" s="31"/>
      <c r="ALO43" s="31"/>
      <c r="ALP43" s="31"/>
      <c r="ALQ43" s="31"/>
      <c r="ALR43" s="31"/>
      <c r="ALS43" s="31"/>
      <c r="ALT43" s="31"/>
      <c r="ALU43" s="31"/>
      <c r="ALV43" s="31"/>
      <c r="ALW43" s="31"/>
      <c r="ALX43" s="31"/>
      <c r="ALY43" s="31"/>
      <c r="ALZ43" s="31"/>
      <c r="AMA43" s="31"/>
      <c r="AMB43" s="31"/>
      <c r="AMC43" s="31"/>
      <c r="AMD43" s="31"/>
      <c r="AME43" s="31"/>
      <c r="AMF43" s="31"/>
      <c r="AMG43" s="31"/>
      <c r="AMH43" s="31"/>
      <c r="AMI43" s="31"/>
      <c r="AMJ43" s="31"/>
      <c r="AMK43" s="31"/>
    </row>
    <row r="44" spans="1:1025" x14ac:dyDescent="0.25">
      <c r="A44" s="1" t="s">
        <v>61</v>
      </c>
      <c r="B44" s="4" t="s">
        <v>36</v>
      </c>
      <c r="C44" s="7">
        <v>43.6</v>
      </c>
      <c r="D44" s="35"/>
      <c r="E44" s="7">
        <f>D44*C44</f>
        <v>0</v>
      </c>
      <c r="F44" s="29" t="str">
        <f>IF(D44&lt;1,"",IF(D44&gt;=3,"","Mínimo 03 unidades"))</f>
        <v/>
      </c>
    </row>
    <row r="45" spans="1:1025" x14ac:dyDescent="0.25">
      <c r="A45" s="1" t="s">
        <v>62</v>
      </c>
      <c r="B45" s="4" t="s">
        <v>25</v>
      </c>
      <c r="C45" s="7">
        <v>58</v>
      </c>
      <c r="D45" s="35"/>
      <c r="E45" s="7">
        <f>D45*C45</f>
        <v>0</v>
      </c>
      <c r="F45" s="29" t="str">
        <f>IF(D45&lt;1,"",IF(D45&gt;=3,"","Mínimo 03 unidades"))</f>
        <v/>
      </c>
    </row>
    <row r="46" spans="1:1025" x14ac:dyDescent="0.25">
      <c r="A46" s="1" t="s">
        <v>63</v>
      </c>
      <c r="B46" s="4" t="s">
        <v>27</v>
      </c>
      <c r="C46" s="7">
        <v>72</v>
      </c>
      <c r="D46" s="35"/>
      <c r="E46" s="7">
        <f>D46*C46</f>
        <v>0</v>
      </c>
    </row>
    <row r="47" spans="1:1025" hidden="1" x14ac:dyDescent="0.25">
      <c r="A47" s="1" t="s">
        <v>64</v>
      </c>
      <c r="B47" s="4" t="s">
        <v>65</v>
      </c>
      <c r="C47" s="43">
        <v>42</v>
      </c>
      <c r="D47" s="35"/>
      <c r="E47" s="43">
        <f t="shared" ref="E47:E48" si="2">D47*C47</f>
        <v>0</v>
      </c>
    </row>
    <row r="48" spans="1:1025" hidden="1" x14ac:dyDescent="0.25">
      <c r="A48" s="1" t="s">
        <v>66</v>
      </c>
      <c r="B48" s="4" t="s">
        <v>67</v>
      </c>
      <c r="C48" s="43">
        <v>59.5</v>
      </c>
      <c r="D48" s="35"/>
      <c r="E48" s="43">
        <f t="shared" si="2"/>
        <v>0</v>
      </c>
    </row>
    <row r="49" spans="1:1025" ht="15.75" x14ac:dyDescent="0.25">
      <c r="A49" s="2"/>
      <c r="B49" s="22"/>
      <c r="C49" s="3" t="s">
        <v>19</v>
      </c>
      <c r="D49" s="25"/>
      <c r="E49" s="8">
        <f>SUM(E44:E48)</f>
        <v>0</v>
      </c>
    </row>
    <row r="50" spans="1:1025" ht="15.75" x14ac:dyDescent="0.25">
      <c r="A50" s="17" t="s">
        <v>15</v>
      </c>
      <c r="B50" s="18" t="s">
        <v>68</v>
      </c>
      <c r="C50" s="18" t="s">
        <v>17</v>
      </c>
      <c r="D50" s="18" t="s">
        <v>18</v>
      </c>
      <c r="E50" s="18" t="s">
        <v>19</v>
      </c>
    </row>
    <row r="51" spans="1:1025" x14ac:dyDescent="0.25">
      <c r="A51" s="1" t="s">
        <v>69</v>
      </c>
      <c r="B51" s="4" t="s">
        <v>21</v>
      </c>
      <c r="C51" s="7">
        <v>43.6</v>
      </c>
      <c r="D51" s="35">
        <v>3</v>
      </c>
      <c r="E51" s="7">
        <f>D51*C51</f>
        <v>130.80000000000001</v>
      </c>
      <c r="F51" s="29" t="str">
        <f>IF(D51&lt;1,"",IF(D51&gt;=3,"","Mínimo 03 unidades"))</f>
        <v/>
      </c>
    </row>
    <row r="52" spans="1:1025" x14ac:dyDescent="0.25">
      <c r="A52" s="1" t="s">
        <v>70</v>
      </c>
      <c r="B52" s="4" t="s">
        <v>23</v>
      </c>
      <c r="C52" s="7">
        <v>108</v>
      </c>
      <c r="D52" s="35"/>
      <c r="E52" s="7">
        <f>D52*C52</f>
        <v>0</v>
      </c>
    </row>
    <row r="53" spans="1:1025" x14ac:dyDescent="0.25">
      <c r="A53" s="1" t="s">
        <v>71</v>
      </c>
      <c r="B53" s="4" t="s">
        <v>33</v>
      </c>
      <c r="C53" s="7">
        <v>37</v>
      </c>
      <c r="D53" s="35">
        <v>1</v>
      </c>
      <c r="E53" s="7">
        <f>D53*C53</f>
        <v>37</v>
      </c>
    </row>
    <row r="54" spans="1:1025" ht="15.75" x14ac:dyDescent="0.25">
      <c r="A54" s="2"/>
      <c r="B54" s="22"/>
      <c r="C54" s="3" t="s">
        <v>19</v>
      </c>
      <c r="D54" s="25"/>
      <c r="E54" s="8">
        <f>SUM(E51:E53)</f>
        <v>167.8</v>
      </c>
    </row>
    <row r="55" spans="1:1025" ht="15.75" x14ac:dyDescent="0.25">
      <c r="A55" s="17" t="s">
        <v>15</v>
      </c>
      <c r="B55" s="18" t="s">
        <v>72</v>
      </c>
      <c r="C55" s="18" t="s">
        <v>17</v>
      </c>
      <c r="D55" s="18" t="s">
        <v>18</v>
      </c>
      <c r="E55" s="18" t="s">
        <v>19</v>
      </c>
    </row>
    <row r="56" spans="1:1025" x14ac:dyDescent="0.25">
      <c r="A56" s="1" t="s">
        <v>73</v>
      </c>
      <c r="B56" s="4" t="s">
        <v>36</v>
      </c>
      <c r="C56" s="7">
        <v>43.6</v>
      </c>
      <c r="D56" s="35">
        <v>3</v>
      </c>
      <c r="E56" s="7">
        <f t="shared" ref="E56:E63" si="3">D56*C56</f>
        <v>130.80000000000001</v>
      </c>
      <c r="F56" s="29" t="str">
        <f>IF(D56&lt;1,"",IF(D56&gt;=3,"","Mínimo 03 unidades"))</f>
        <v/>
      </c>
    </row>
    <row r="57" spans="1:1025" x14ac:dyDescent="0.25">
      <c r="A57" s="1" t="s">
        <v>74</v>
      </c>
      <c r="B57" s="4" t="s">
        <v>38</v>
      </c>
      <c r="C57" s="7">
        <v>108</v>
      </c>
      <c r="D57" s="35"/>
      <c r="E57" s="7">
        <f t="shared" si="3"/>
        <v>0</v>
      </c>
    </row>
    <row r="58" spans="1:1025" x14ac:dyDescent="0.25">
      <c r="A58" s="1" t="s">
        <v>75</v>
      </c>
      <c r="B58" s="4" t="s">
        <v>76</v>
      </c>
      <c r="C58" s="7">
        <v>74</v>
      </c>
      <c r="D58" s="35"/>
      <c r="E58" s="7">
        <f t="shared" si="3"/>
        <v>0</v>
      </c>
      <c r="F58" s="29" t="str">
        <f>IF(D58&lt;1,"",IF(D58&gt;=3,"","Mínimo 03 unidades"))</f>
        <v/>
      </c>
    </row>
    <row r="59" spans="1:1025" s="32" customFormat="1" ht="15.75" x14ac:dyDescent="0.25">
      <c r="A59" s="1" t="s">
        <v>77</v>
      </c>
      <c r="B59" s="4" t="s">
        <v>27</v>
      </c>
      <c r="C59" s="7">
        <v>84</v>
      </c>
      <c r="D59" s="35"/>
      <c r="E59" s="7">
        <f t="shared" si="3"/>
        <v>0</v>
      </c>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c r="EO59" s="31"/>
      <c r="EP59" s="31"/>
      <c r="EQ59" s="31"/>
      <c r="ER59" s="31"/>
      <c r="ES59" s="31"/>
      <c r="ET59" s="31"/>
      <c r="EU59" s="31"/>
      <c r="EV59" s="31"/>
      <c r="EW59" s="31"/>
      <c r="EX59" s="31"/>
      <c r="EY59" s="31"/>
      <c r="EZ59" s="31"/>
      <c r="FA59" s="31"/>
      <c r="FB59" s="31"/>
      <c r="FC59" s="31"/>
      <c r="FD59" s="31"/>
      <c r="FE59" s="31"/>
      <c r="FF59" s="31"/>
      <c r="FG59" s="31"/>
      <c r="FH59" s="31"/>
      <c r="FI59" s="31"/>
      <c r="FJ59" s="31"/>
      <c r="FK59" s="31"/>
      <c r="FL59" s="31"/>
      <c r="FM59" s="31"/>
      <c r="FN59" s="31"/>
      <c r="FO59" s="31"/>
      <c r="FP59" s="31"/>
      <c r="FQ59" s="31"/>
      <c r="FR59" s="31"/>
      <c r="FS59" s="31"/>
      <c r="FT59" s="31"/>
      <c r="FU59" s="31"/>
      <c r="FV59" s="31"/>
      <c r="FW59" s="31"/>
      <c r="FX59" s="31"/>
      <c r="FY59" s="31"/>
      <c r="FZ59" s="31"/>
      <c r="GA59" s="31"/>
      <c r="GB59" s="31"/>
      <c r="GC59" s="31"/>
      <c r="GD59" s="31"/>
      <c r="GE59" s="31"/>
      <c r="GF59" s="31"/>
      <c r="GG59" s="31"/>
      <c r="GH59" s="31"/>
      <c r="GI59" s="31"/>
      <c r="GJ59" s="31"/>
      <c r="GK59" s="31"/>
      <c r="GL59" s="31"/>
      <c r="GM59" s="31"/>
      <c r="GN59" s="31"/>
      <c r="GO59" s="31"/>
      <c r="GP59" s="31"/>
      <c r="GQ59" s="31"/>
      <c r="GR59" s="31"/>
      <c r="GS59" s="31"/>
      <c r="GT59" s="31"/>
      <c r="GU59" s="31"/>
      <c r="GV59" s="31"/>
      <c r="GW59" s="31"/>
      <c r="GX59" s="31"/>
      <c r="GY59" s="31"/>
      <c r="GZ59" s="31"/>
      <c r="HA59" s="31"/>
      <c r="HB59" s="31"/>
      <c r="HC59" s="31"/>
      <c r="HD59" s="31"/>
      <c r="HE59" s="31"/>
      <c r="HF59" s="31"/>
      <c r="HG59" s="31"/>
      <c r="HH59" s="31"/>
      <c r="HI59" s="31"/>
      <c r="HJ59" s="31"/>
      <c r="HK59" s="31"/>
      <c r="HL59" s="31"/>
      <c r="HM59" s="31"/>
      <c r="HN59" s="31"/>
      <c r="HO59" s="31"/>
      <c r="HP59" s="31"/>
      <c r="HQ59" s="31"/>
      <c r="HR59" s="31"/>
      <c r="HS59" s="31"/>
      <c r="HT59" s="31"/>
      <c r="HU59" s="31"/>
      <c r="HV59" s="31"/>
      <c r="HW59" s="31"/>
      <c r="HX59" s="31"/>
      <c r="HY59" s="31"/>
      <c r="HZ59" s="31"/>
      <c r="IA59" s="31"/>
      <c r="IB59" s="31"/>
      <c r="IC59" s="31"/>
      <c r="ID59" s="31"/>
      <c r="IE59" s="31"/>
      <c r="IF59" s="31"/>
      <c r="IG59" s="31"/>
      <c r="IH59" s="31"/>
      <c r="II59" s="31"/>
      <c r="IJ59" s="31"/>
      <c r="IK59" s="31"/>
      <c r="IL59" s="31"/>
      <c r="IM59" s="31"/>
      <c r="IN59" s="31"/>
      <c r="IO59" s="31"/>
      <c r="IP59" s="31"/>
      <c r="IQ59" s="31"/>
      <c r="IR59" s="31"/>
      <c r="IS59" s="31"/>
      <c r="IT59" s="31"/>
      <c r="IU59" s="31"/>
      <c r="IV59" s="31"/>
      <c r="IW59" s="31"/>
      <c r="IX59" s="31"/>
      <c r="IY59" s="31"/>
      <c r="IZ59" s="31"/>
      <c r="JA59" s="31"/>
      <c r="JB59" s="31"/>
      <c r="JC59" s="31"/>
      <c r="JD59" s="31"/>
      <c r="JE59" s="31"/>
      <c r="JF59" s="31"/>
      <c r="JG59" s="31"/>
      <c r="JH59" s="31"/>
      <c r="JI59" s="31"/>
      <c r="JJ59" s="31"/>
      <c r="JK59" s="31"/>
      <c r="JL59" s="31"/>
      <c r="JM59" s="31"/>
      <c r="JN59" s="31"/>
      <c r="JO59" s="31"/>
      <c r="JP59" s="31"/>
      <c r="JQ59" s="31"/>
      <c r="JR59" s="31"/>
      <c r="JS59" s="31"/>
      <c r="JT59" s="31"/>
      <c r="JU59" s="31"/>
      <c r="JV59" s="31"/>
      <c r="JW59" s="31"/>
      <c r="JX59" s="31"/>
      <c r="JY59" s="31"/>
      <c r="JZ59" s="31"/>
      <c r="KA59" s="31"/>
      <c r="KB59" s="31"/>
      <c r="KC59" s="31"/>
      <c r="KD59" s="31"/>
      <c r="KE59" s="31"/>
      <c r="KF59" s="31"/>
      <c r="KG59" s="31"/>
      <c r="KH59" s="31"/>
      <c r="KI59" s="31"/>
      <c r="KJ59" s="31"/>
      <c r="KK59" s="31"/>
      <c r="KL59" s="31"/>
      <c r="KM59" s="31"/>
      <c r="KN59" s="31"/>
      <c r="KO59" s="31"/>
      <c r="KP59" s="31"/>
      <c r="KQ59" s="31"/>
      <c r="KR59" s="31"/>
      <c r="KS59" s="31"/>
      <c r="KT59" s="31"/>
      <c r="KU59" s="31"/>
      <c r="KV59" s="31"/>
      <c r="KW59" s="31"/>
      <c r="KX59" s="31"/>
      <c r="KY59" s="31"/>
      <c r="KZ59" s="31"/>
      <c r="LA59" s="31"/>
      <c r="LB59" s="31"/>
      <c r="LC59" s="31"/>
      <c r="LD59" s="31"/>
      <c r="LE59" s="31"/>
      <c r="LF59" s="31"/>
      <c r="LG59" s="31"/>
      <c r="LH59" s="31"/>
      <c r="LI59" s="31"/>
      <c r="LJ59" s="31"/>
      <c r="LK59" s="31"/>
      <c r="LL59" s="31"/>
      <c r="LM59" s="31"/>
      <c r="LN59" s="31"/>
      <c r="LO59" s="31"/>
      <c r="LP59" s="31"/>
      <c r="LQ59" s="31"/>
      <c r="LR59" s="31"/>
      <c r="LS59" s="31"/>
      <c r="LT59" s="31"/>
      <c r="LU59" s="31"/>
      <c r="LV59" s="31"/>
      <c r="LW59" s="31"/>
      <c r="LX59" s="31"/>
      <c r="LY59" s="31"/>
      <c r="LZ59" s="31"/>
      <c r="MA59" s="31"/>
      <c r="MB59" s="31"/>
      <c r="MC59" s="31"/>
      <c r="MD59" s="31"/>
      <c r="ME59" s="31"/>
      <c r="MF59" s="31"/>
      <c r="MG59" s="31"/>
      <c r="MH59" s="31"/>
      <c r="MI59" s="31"/>
      <c r="MJ59" s="31"/>
      <c r="MK59" s="31"/>
      <c r="ML59" s="31"/>
      <c r="MM59" s="31"/>
      <c r="MN59" s="31"/>
      <c r="MO59" s="31"/>
      <c r="MP59" s="31"/>
      <c r="MQ59" s="31"/>
      <c r="MR59" s="31"/>
      <c r="MS59" s="31"/>
      <c r="MT59" s="31"/>
      <c r="MU59" s="31"/>
      <c r="MV59" s="31"/>
      <c r="MW59" s="31"/>
      <c r="MX59" s="31"/>
      <c r="MY59" s="31"/>
      <c r="MZ59" s="31"/>
      <c r="NA59" s="31"/>
      <c r="NB59" s="31"/>
      <c r="NC59" s="31"/>
      <c r="ND59" s="31"/>
      <c r="NE59" s="31"/>
      <c r="NF59" s="31"/>
      <c r="NG59" s="31"/>
      <c r="NH59" s="31"/>
      <c r="NI59" s="31"/>
      <c r="NJ59" s="31"/>
      <c r="NK59" s="31"/>
      <c r="NL59" s="31"/>
      <c r="NM59" s="31"/>
      <c r="NN59" s="31"/>
      <c r="NO59" s="31"/>
      <c r="NP59" s="31"/>
      <c r="NQ59" s="31"/>
      <c r="NR59" s="31"/>
      <c r="NS59" s="31"/>
      <c r="NT59" s="31"/>
      <c r="NU59" s="31"/>
      <c r="NV59" s="31"/>
      <c r="NW59" s="31"/>
      <c r="NX59" s="31"/>
      <c r="NY59" s="31"/>
      <c r="NZ59" s="31"/>
      <c r="OA59" s="31"/>
      <c r="OB59" s="31"/>
      <c r="OC59" s="31"/>
      <c r="OD59" s="31"/>
      <c r="OE59" s="31"/>
      <c r="OF59" s="31"/>
      <c r="OG59" s="31"/>
      <c r="OH59" s="31"/>
      <c r="OI59" s="31"/>
      <c r="OJ59" s="31"/>
      <c r="OK59" s="31"/>
      <c r="OL59" s="31"/>
      <c r="OM59" s="31"/>
      <c r="ON59" s="31"/>
      <c r="OO59" s="31"/>
      <c r="OP59" s="31"/>
      <c r="OQ59" s="31"/>
      <c r="OR59" s="31"/>
      <c r="OS59" s="31"/>
      <c r="OT59" s="31"/>
      <c r="OU59" s="31"/>
      <c r="OV59" s="31"/>
      <c r="OW59" s="31"/>
      <c r="OX59" s="31"/>
      <c r="OY59" s="31"/>
      <c r="OZ59" s="31"/>
      <c r="PA59" s="31"/>
      <c r="PB59" s="31"/>
      <c r="PC59" s="31"/>
      <c r="PD59" s="31"/>
      <c r="PE59" s="31"/>
      <c r="PF59" s="31"/>
      <c r="PG59" s="31"/>
      <c r="PH59" s="31"/>
      <c r="PI59" s="31"/>
      <c r="PJ59" s="31"/>
      <c r="PK59" s="31"/>
      <c r="PL59" s="31"/>
      <c r="PM59" s="31"/>
      <c r="PN59" s="31"/>
      <c r="PO59" s="31"/>
      <c r="PP59" s="31"/>
      <c r="PQ59" s="31"/>
      <c r="PR59" s="31"/>
      <c r="PS59" s="31"/>
      <c r="PT59" s="31"/>
      <c r="PU59" s="31"/>
      <c r="PV59" s="31"/>
      <c r="PW59" s="31"/>
      <c r="PX59" s="31"/>
      <c r="PY59" s="31"/>
      <c r="PZ59" s="31"/>
      <c r="QA59" s="31"/>
      <c r="QB59" s="31"/>
      <c r="QC59" s="31"/>
      <c r="QD59" s="31"/>
      <c r="QE59" s="31"/>
      <c r="QF59" s="31"/>
      <c r="QG59" s="31"/>
      <c r="QH59" s="31"/>
      <c r="QI59" s="31"/>
      <c r="QJ59" s="31"/>
      <c r="QK59" s="31"/>
      <c r="QL59" s="31"/>
      <c r="QM59" s="31"/>
      <c r="QN59" s="31"/>
      <c r="QO59" s="31"/>
      <c r="QP59" s="31"/>
      <c r="QQ59" s="31"/>
      <c r="QR59" s="31"/>
      <c r="QS59" s="31"/>
      <c r="QT59" s="31"/>
      <c r="QU59" s="31"/>
      <c r="QV59" s="31"/>
      <c r="QW59" s="31"/>
      <c r="QX59" s="31"/>
      <c r="QY59" s="31"/>
      <c r="QZ59" s="31"/>
      <c r="RA59" s="31"/>
      <c r="RB59" s="31"/>
      <c r="RC59" s="31"/>
      <c r="RD59" s="31"/>
      <c r="RE59" s="31"/>
      <c r="RF59" s="31"/>
      <c r="RG59" s="31"/>
      <c r="RH59" s="31"/>
      <c r="RI59" s="31"/>
      <c r="RJ59" s="31"/>
      <c r="RK59" s="31"/>
      <c r="RL59" s="31"/>
      <c r="RM59" s="31"/>
      <c r="RN59" s="31"/>
      <c r="RO59" s="31"/>
      <c r="RP59" s="31"/>
      <c r="RQ59" s="31"/>
      <c r="RR59" s="31"/>
      <c r="RS59" s="31"/>
      <c r="RT59" s="31"/>
      <c r="RU59" s="31"/>
      <c r="RV59" s="31"/>
      <c r="RW59" s="31"/>
      <c r="RX59" s="31"/>
      <c r="RY59" s="31"/>
      <c r="RZ59" s="31"/>
      <c r="SA59" s="31"/>
      <c r="SB59" s="31"/>
      <c r="SC59" s="31"/>
      <c r="SD59" s="31"/>
      <c r="SE59" s="31"/>
      <c r="SF59" s="31"/>
      <c r="SG59" s="31"/>
      <c r="SH59" s="31"/>
      <c r="SI59" s="31"/>
      <c r="SJ59" s="31"/>
      <c r="SK59" s="31"/>
      <c r="SL59" s="31"/>
      <c r="SM59" s="31"/>
      <c r="SN59" s="31"/>
      <c r="SO59" s="31"/>
      <c r="SP59" s="31"/>
      <c r="SQ59" s="31"/>
      <c r="SR59" s="31"/>
      <c r="SS59" s="31"/>
      <c r="ST59" s="31"/>
      <c r="SU59" s="31"/>
      <c r="SV59" s="31"/>
      <c r="SW59" s="31"/>
      <c r="SX59" s="31"/>
      <c r="SY59" s="31"/>
      <c r="SZ59" s="31"/>
      <c r="TA59" s="31"/>
      <c r="TB59" s="31"/>
      <c r="TC59" s="31"/>
      <c r="TD59" s="31"/>
      <c r="TE59" s="31"/>
      <c r="TF59" s="31"/>
      <c r="TG59" s="31"/>
      <c r="TH59" s="31"/>
      <c r="TI59" s="31"/>
      <c r="TJ59" s="31"/>
      <c r="TK59" s="31"/>
      <c r="TL59" s="31"/>
      <c r="TM59" s="31"/>
      <c r="TN59" s="31"/>
      <c r="TO59" s="31"/>
      <c r="TP59" s="31"/>
      <c r="TQ59" s="31"/>
      <c r="TR59" s="31"/>
      <c r="TS59" s="31"/>
      <c r="TT59" s="31"/>
      <c r="TU59" s="31"/>
      <c r="TV59" s="31"/>
      <c r="TW59" s="31"/>
      <c r="TX59" s="31"/>
      <c r="TY59" s="31"/>
      <c r="TZ59" s="31"/>
      <c r="UA59" s="31"/>
      <c r="UB59" s="31"/>
      <c r="UC59" s="31"/>
      <c r="UD59" s="31"/>
      <c r="UE59" s="31"/>
      <c r="UF59" s="31"/>
      <c r="UG59" s="31"/>
      <c r="UH59" s="31"/>
      <c r="UI59" s="31"/>
      <c r="UJ59" s="31"/>
      <c r="UK59" s="31"/>
      <c r="UL59" s="31"/>
      <c r="UM59" s="31"/>
      <c r="UN59" s="31"/>
      <c r="UO59" s="31"/>
      <c r="UP59" s="31"/>
      <c r="UQ59" s="31"/>
      <c r="UR59" s="31"/>
      <c r="US59" s="31"/>
      <c r="UT59" s="31"/>
      <c r="UU59" s="31"/>
      <c r="UV59" s="31"/>
      <c r="UW59" s="31"/>
      <c r="UX59" s="31"/>
      <c r="UY59" s="31"/>
      <c r="UZ59" s="31"/>
      <c r="VA59" s="31"/>
      <c r="VB59" s="31"/>
      <c r="VC59" s="31"/>
      <c r="VD59" s="31"/>
      <c r="VE59" s="31"/>
      <c r="VF59" s="31"/>
      <c r="VG59" s="31"/>
      <c r="VH59" s="31"/>
      <c r="VI59" s="31"/>
      <c r="VJ59" s="31"/>
      <c r="VK59" s="31"/>
      <c r="VL59" s="31"/>
      <c r="VM59" s="31"/>
      <c r="VN59" s="31"/>
      <c r="VO59" s="31"/>
      <c r="VP59" s="31"/>
      <c r="VQ59" s="31"/>
      <c r="VR59" s="31"/>
      <c r="VS59" s="31"/>
      <c r="VT59" s="31"/>
      <c r="VU59" s="31"/>
      <c r="VV59" s="31"/>
      <c r="VW59" s="31"/>
      <c r="VX59" s="31"/>
      <c r="VY59" s="31"/>
      <c r="VZ59" s="31"/>
      <c r="WA59" s="31"/>
      <c r="WB59" s="31"/>
      <c r="WC59" s="31"/>
      <c r="WD59" s="31"/>
      <c r="WE59" s="31"/>
      <c r="WF59" s="31"/>
      <c r="WG59" s="31"/>
      <c r="WH59" s="31"/>
      <c r="WI59" s="31"/>
      <c r="WJ59" s="31"/>
      <c r="WK59" s="31"/>
      <c r="WL59" s="31"/>
      <c r="WM59" s="31"/>
      <c r="WN59" s="31"/>
      <c r="WO59" s="31"/>
      <c r="WP59" s="31"/>
      <c r="WQ59" s="31"/>
      <c r="WR59" s="31"/>
      <c r="WS59" s="31"/>
      <c r="WT59" s="31"/>
      <c r="WU59" s="31"/>
      <c r="WV59" s="31"/>
      <c r="WW59" s="31"/>
      <c r="WX59" s="31"/>
      <c r="WY59" s="31"/>
      <c r="WZ59" s="31"/>
      <c r="XA59" s="31"/>
      <c r="XB59" s="31"/>
      <c r="XC59" s="31"/>
      <c r="XD59" s="31"/>
      <c r="XE59" s="31"/>
      <c r="XF59" s="31"/>
      <c r="XG59" s="31"/>
      <c r="XH59" s="31"/>
      <c r="XI59" s="31"/>
      <c r="XJ59" s="31"/>
      <c r="XK59" s="31"/>
      <c r="XL59" s="31"/>
      <c r="XM59" s="31"/>
      <c r="XN59" s="31"/>
      <c r="XO59" s="31"/>
      <c r="XP59" s="31"/>
      <c r="XQ59" s="31"/>
      <c r="XR59" s="31"/>
      <c r="XS59" s="31"/>
      <c r="XT59" s="31"/>
      <c r="XU59" s="31"/>
      <c r="XV59" s="31"/>
      <c r="XW59" s="31"/>
      <c r="XX59" s="31"/>
      <c r="XY59" s="31"/>
      <c r="XZ59" s="31"/>
      <c r="YA59" s="31"/>
      <c r="YB59" s="31"/>
      <c r="YC59" s="31"/>
      <c r="YD59" s="31"/>
      <c r="YE59" s="31"/>
      <c r="YF59" s="31"/>
      <c r="YG59" s="31"/>
      <c r="YH59" s="31"/>
      <c r="YI59" s="31"/>
      <c r="YJ59" s="31"/>
      <c r="YK59" s="31"/>
      <c r="YL59" s="31"/>
      <c r="YM59" s="31"/>
      <c r="YN59" s="31"/>
      <c r="YO59" s="31"/>
      <c r="YP59" s="31"/>
      <c r="YQ59" s="31"/>
      <c r="YR59" s="31"/>
      <c r="YS59" s="31"/>
      <c r="YT59" s="31"/>
      <c r="YU59" s="31"/>
      <c r="YV59" s="31"/>
      <c r="YW59" s="31"/>
      <c r="YX59" s="31"/>
      <c r="YY59" s="31"/>
      <c r="YZ59" s="31"/>
      <c r="ZA59" s="31"/>
      <c r="ZB59" s="31"/>
      <c r="ZC59" s="31"/>
      <c r="ZD59" s="31"/>
      <c r="ZE59" s="31"/>
      <c r="ZF59" s="31"/>
      <c r="ZG59" s="31"/>
      <c r="ZH59" s="31"/>
      <c r="ZI59" s="31"/>
      <c r="ZJ59" s="31"/>
      <c r="ZK59" s="31"/>
      <c r="ZL59" s="31"/>
      <c r="ZM59" s="31"/>
      <c r="ZN59" s="31"/>
      <c r="ZO59" s="31"/>
      <c r="ZP59" s="31"/>
      <c r="ZQ59" s="31"/>
      <c r="ZR59" s="31"/>
      <c r="ZS59" s="31"/>
      <c r="ZT59" s="31"/>
      <c r="ZU59" s="31"/>
      <c r="ZV59" s="31"/>
      <c r="ZW59" s="31"/>
      <c r="ZX59" s="31"/>
      <c r="ZY59" s="31"/>
      <c r="ZZ59" s="31"/>
      <c r="AAA59" s="31"/>
      <c r="AAB59" s="31"/>
      <c r="AAC59" s="31"/>
      <c r="AAD59" s="31"/>
      <c r="AAE59" s="31"/>
      <c r="AAF59" s="31"/>
      <c r="AAG59" s="31"/>
      <c r="AAH59" s="31"/>
      <c r="AAI59" s="31"/>
      <c r="AAJ59" s="31"/>
      <c r="AAK59" s="31"/>
      <c r="AAL59" s="31"/>
      <c r="AAM59" s="31"/>
      <c r="AAN59" s="31"/>
      <c r="AAO59" s="31"/>
      <c r="AAP59" s="31"/>
      <c r="AAQ59" s="31"/>
      <c r="AAR59" s="31"/>
      <c r="AAS59" s="31"/>
      <c r="AAT59" s="31"/>
      <c r="AAU59" s="31"/>
      <c r="AAV59" s="31"/>
      <c r="AAW59" s="31"/>
      <c r="AAX59" s="31"/>
      <c r="AAY59" s="31"/>
      <c r="AAZ59" s="31"/>
      <c r="ABA59" s="31"/>
      <c r="ABB59" s="31"/>
      <c r="ABC59" s="31"/>
      <c r="ABD59" s="31"/>
      <c r="ABE59" s="31"/>
      <c r="ABF59" s="31"/>
      <c r="ABG59" s="31"/>
      <c r="ABH59" s="31"/>
      <c r="ABI59" s="31"/>
      <c r="ABJ59" s="31"/>
      <c r="ABK59" s="31"/>
      <c r="ABL59" s="31"/>
      <c r="ABM59" s="31"/>
      <c r="ABN59" s="31"/>
      <c r="ABO59" s="31"/>
      <c r="ABP59" s="31"/>
      <c r="ABQ59" s="31"/>
      <c r="ABR59" s="31"/>
      <c r="ABS59" s="31"/>
      <c r="ABT59" s="31"/>
      <c r="ABU59" s="31"/>
      <c r="ABV59" s="31"/>
      <c r="ABW59" s="31"/>
      <c r="ABX59" s="31"/>
      <c r="ABY59" s="31"/>
      <c r="ABZ59" s="31"/>
      <c r="ACA59" s="31"/>
      <c r="ACB59" s="31"/>
      <c r="ACC59" s="31"/>
      <c r="ACD59" s="31"/>
      <c r="ACE59" s="31"/>
      <c r="ACF59" s="31"/>
      <c r="ACG59" s="31"/>
      <c r="ACH59" s="31"/>
      <c r="ACI59" s="31"/>
      <c r="ACJ59" s="31"/>
      <c r="ACK59" s="31"/>
      <c r="ACL59" s="31"/>
      <c r="ACM59" s="31"/>
      <c r="ACN59" s="31"/>
      <c r="ACO59" s="31"/>
      <c r="ACP59" s="31"/>
      <c r="ACQ59" s="31"/>
      <c r="ACR59" s="31"/>
      <c r="ACS59" s="31"/>
      <c r="ACT59" s="31"/>
      <c r="ACU59" s="31"/>
      <c r="ACV59" s="31"/>
      <c r="ACW59" s="31"/>
      <c r="ACX59" s="31"/>
      <c r="ACY59" s="31"/>
      <c r="ACZ59" s="31"/>
      <c r="ADA59" s="31"/>
      <c r="ADB59" s="31"/>
      <c r="ADC59" s="31"/>
      <c r="ADD59" s="31"/>
      <c r="ADE59" s="31"/>
      <c r="ADF59" s="31"/>
      <c r="ADG59" s="31"/>
      <c r="ADH59" s="31"/>
      <c r="ADI59" s="31"/>
      <c r="ADJ59" s="31"/>
      <c r="ADK59" s="31"/>
      <c r="ADL59" s="31"/>
      <c r="ADM59" s="31"/>
      <c r="ADN59" s="31"/>
      <c r="ADO59" s="31"/>
      <c r="ADP59" s="31"/>
      <c r="ADQ59" s="31"/>
      <c r="ADR59" s="31"/>
      <c r="ADS59" s="31"/>
      <c r="ADT59" s="31"/>
      <c r="ADU59" s="31"/>
      <c r="ADV59" s="31"/>
      <c r="ADW59" s="31"/>
      <c r="ADX59" s="31"/>
      <c r="ADY59" s="31"/>
      <c r="ADZ59" s="31"/>
      <c r="AEA59" s="31"/>
      <c r="AEB59" s="31"/>
      <c r="AEC59" s="31"/>
      <c r="AED59" s="31"/>
      <c r="AEE59" s="31"/>
      <c r="AEF59" s="31"/>
      <c r="AEG59" s="31"/>
      <c r="AEH59" s="31"/>
      <c r="AEI59" s="31"/>
      <c r="AEJ59" s="31"/>
      <c r="AEK59" s="31"/>
      <c r="AEL59" s="31"/>
      <c r="AEM59" s="31"/>
      <c r="AEN59" s="31"/>
      <c r="AEO59" s="31"/>
      <c r="AEP59" s="31"/>
      <c r="AEQ59" s="31"/>
      <c r="AER59" s="31"/>
      <c r="AES59" s="31"/>
      <c r="AET59" s="31"/>
      <c r="AEU59" s="31"/>
      <c r="AEV59" s="31"/>
      <c r="AEW59" s="31"/>
      <c r="AEX59" s="31"/>
      <c r="AEY59" s="31"/>
      <c r="AEZ59" s="31"/>
      <c r="AFA59" s="31"/>
      <c r="AFB59" s="31"/>
      <c r="AFC59" s="31"/>
      <c r="AFD59" s="31"/>
      <c r="AFE59" s="31"/>
      <c r="AFF59" s="31"/>
      <c r="AFG59" s="31"/>
      <c r="AFH59" s="31"/>
      <c r="AFI59" s="31"/>
      <c r="AFJ59" s="31"/>
      <c r="AFK59" s="31"/>
      <c r="AFL59" s="31"/>
      <c r="AFM59" s="31"/>
      <c r="AFN59" s="31"/>
      <c r="AFO59" s="31"/>
      <c r="AFP59" s="31"/>
      <c r="AFQ59" s="31"/>
      <c r="AFR59" s="31"/>
      <c r="AFS59" s="31"/>
      <c r="AFT59" s="31"/>
      <c r="AFU59" s="31"/>
      <c r="AFV59" s="31"/>
      <c r="AFW59" s="31"/>
      <c r="AFX59" s="31"/>
      <c r="AFY59" s="31"/>
      <c r="AFZ59" s="31"/>
      <c r="AGA59" s="31"/>
      <c r="AGB59" s="31"/>
      <c r="AGC59" s="31"/>
      <c r="AGD59" s="31"/>
      <c r="AGE59" s="31"/>
      <c r="AGF59" s="31"/>
      <c r="AGG59" s="31"/>
      <c r="AGH59" s="31"/>
      <c r="AGI59" s="31"/>
      <c r="AGJ59" s="31"/>
      <c r="AGK59" s="31"/>
      <c r="AGL59" s="31"/>
      <c r="AGM59" s="31"/>
      <c r="AGN59" s="31"/>
      <c r="AGO59" s="31"/>
      <c r="AGP59" s="31"/>
      <c r="AGQ59" s="31"/>
      <c r="AGR59" s="31"/>
      <c r="AGS59" s="31"/>
      <c r="AGT59" s="31"/>
      <c r="AGU59" s="31"/>
      <c r="AGV59" s="31"/>
      <c r="AGW59" s="31"/>
      <c r="AGX59" s="31"/>
      <c r="AGY59" s="31"/>
      <c r="AGZ59" s="31"/>
      <c r="AHA59" s="31"/>
      <c r="AHB59" s="31"/>
      <c r="AHC59" s="31"/>
      <c r="AHD59" s="31"/>
      <c r="AHE59" s="31"/>
      <c r="AHF59" s="31"/>
      <c r="AHG59" s="31"/>
      <c r="AHH59" s="31"/>
      <c r="AHI59" s="31"/>
      <c r="AHJ59" s="31"/>
      <c r="AHK59" s="31"/>
      <c r="AHL59" s="31"/>
      <c r="AHM59" s="31"/>
      <c r="AHN59" s="31"/>
      <c r="AHO59" s="31"/>
      <c r="AHP59" s="31"/>
      <c r="AHQ59" s="31"/>
      <c r="AHR59" s="31"/>
      <c r="AHS59" s="31"/>
      <c r="AHT59" s="31"/>
      <c r="AHU59" s="31"/>
      <c r="AHV59" s="31"/>
      <c r="AHW59" s="31"/>
      <c r="AHX59" s="31"/>
      <c r="AHY59" s="31"/>
      <c r="AHZ59" s="31"/>
      <c r="AIA59" s="31"/>
      <c r="AIB59" s="31"/>
      <c r="AIC59" s="31"/>
      <c r="AID59" s="31"/>
      <c r="AIE59" s="31"/>
      <c r="AIF59" s="31"/>
      <c r="AIG59" s="31"/>
      <c r="AIH59" s="31"/>
      <c r="AII59" s="31"/>
      <c r="AIJ59" s="31"/>
      <c r="AIK59" s="31"/>
      <c r="AIL59" s="31"/>
      <c r="AIM59" s="31"/>
      <c r="AIN59" s="31"/>
      <c r="AIO59" s="31"/>
      <c r="AIP59" s="31"/>
      <c r="AIQ59" s="31"/>
      <c r="AIR59" s="31"/>
      <c r="AIS59" s="31"/>
      <c r="AIT59" s="31"/>
      <c r="AIU59" s="31"/>
      <c r="AIV59" s="31"/>
      <c r="AIW59" s="31"/>
      <c r="AIX59" s="31"/>
      <c r="AIY59" s="31"/>
      <c r="AIZ59" s="31"/>
      <c r="AJA59" s="31"/>
      <c r="AJB59" s="31"/>
      <c r="AJC59" s="31"/>
      <c r="AJD59" s="31"/>
      <c r="AJE59" s="31"/>
      <c r="AJF59" s="31"/>
      <c r="AJG59" s="31"/>
      <c r="AJH59" s="31"/>
      <c r="AJI59" s="31"/>
      <c r="AJJ59" s="31"/>
      <c r="AJK59" s="31"/>
      <c r="AJL59" s="31"/>
      <c r="AJM59" s="31"/>
      <c r="AJN59" s="31"/>
      <c r="AJO59" s="31"/>
      <c r="AJP59" s="31"/>
      <c r="AJQ59" s="31"/>
      <c r="AJR59" s="31"/>
      <c r="AJS59" s="31"/>
      <c r="AJT59" s="31"/>
      <c r="AJU59" s="31"/>
      <c r="AJV59" s="31"/>
      <c r="AJW59" s="31"/>
      <c r="AJX59" s="31"/>
      <c r="AJY59" s="31"/>
      <c r="AJZ59" s="31"/>
      <c r="AKA59" s="31"/>
      <c r="AKB59" s="31"/>
      <c r="AKC59" s="31"/>
      <c r="AKD59" s="31"/>
      <c r="AKE59" s="31"/>
      <c r="AKF59" s="31"/>
      <c r="AKG59" s="31"/>
      <c r="AKH59" s="31"/>
      <c r="AKI59" s="31"/>
      <c r="AKJ59" s="31"/>
      <c r="AKK59" s="31"/>
      <c r="AKL59" s="31"/>
      <c r="AKM59" s="31"/>
      <c r="AKN59" s="31"/>
      <c r="AKO59" s="31"/>
      <c r="AKP59" s="31"/>
      <c r="AKQ59" s="31"/>
      <c r="AKR59" s="31"/>
      <c r="AKS59" s="31"/>
      <c r="AKT59" s="31"/>
      <c r="AKU59" s="31"/>
      <c r="AKV59" s="31"/>
      <c r="AKW59" s="31"/>
      <c r="AKX59" s="31"/>
      <c r="AKY59" s="31"/>
      <c r="AKZ59" s="31"/>
      <c r="ALA59" s="31"/>
      <c r="ALB59" s="31"/>
      <c r="ALC59" s="31"/>
      <c r="ALD59" s="31"/>
      <c r="ALE59" s="31"/>
      <c r="ALF59" s="31"/>
      <c r="ALG59" s="31"/>
      <c r="ALH59" s="31"/>
      <c r="ALI59" s="31"/>
      <c r="ALJ59" s="31"/>
      <c r="ALK59" s="31"/>
      <c r="ALL59" s="31"/>
      <c r="ALM59" s="31"/>
      <c r="ALN59" s="31"/>
      <c r="ALO59" s="31"/>
      <c r="ALP59" s="31"/>
      <c r="ALQ59" s="31"/>
      <c r="ALR59" s="31"/>
      <c r="ALS59" s="31"/>
      <c r="ALT59" s="31"/>
      <c r="ALU59" s="31"/>
      <c r="ALV59" s="31"/>
      <c r="ALW59" s="31"/>
      <c r="ALX59" s="31"/>
      <c r="ALY59" s="31"/>
      <c r="ALZ59" s="31"/>
      <c r="AMA59" s="31"/>
      <c r="AMB59" s="31"/>
      <c r="AMC59" s="31"/>
      <c r="AMD59" s="31"/>
      <c r="AME59" s="31"/>
      <c r="AMF59" s="31"/>
      <c r="AMG59" s="31"/>
      <c r="AMH59" s="31"/>
      <c r="AMI59" s="31"/>
      <c r="AMJ59" s="31"/>
      <c r="AMK59" s="31"/>
    </row>
    <row r="60" spans="1:1025" x14ac:dyDescent="0.25">
      <c r="A60" s="1" t="s">
        <v>78</v>
      </c>
      <c r="B60" s="4" t="s">
        <v>79</v>
      </c>
      <c r="C60" s="7">
        <v>45</v>
      </c>
      <c r="D60" s="35"/>
      <c r="E60" s="7">
        <f t="shared" si="3"/>
        <v>0</v>
      </c>
    </row>
    <row r="61" spans="1:1025" x14ac:dyDescent="0.25">
      <c r="A61" s="1" t="s">
        <v>80</v>
      </c>
      <c r="B61" s="4" t="s">
        <v>31</v>
      </c>
      <c r="C61" s="7">
        <v>35</v>
      </c>
      <c r="D61" s="35"/>
      <c r="E61" s="7">
        <f t="shared" si="3"/>
        <v>0</v>
      </c>
    </row>
    <row r="62" spans="1:1025" x14ac:dyDescent="0.25">
      <c r="A62" s="1" t="s">
        <v>81</v>
      </c>
      <c r="B62" s="4" t="s">
        <v>33</v>
      </c>
      <c r="C62" s="7">
        <v>37</v>
      </c>
      <c r="D62" s="35"/>
      <c r="E62" s="7">
        <f t="shared" si="3"/>
        <v>0</v>
      </c>
    </row>
    <row r="63" spans="1:1025" x14ac:dyDescent="0.25">
      <c r="A63" s="1" t="s">
        <v>82</v>
      </c>
      <c r="B63" s="4" t="s">
        <v>83</v>
      </c>
      <c r="C63" s="7">
        <v>67</v>
      </c>
      <c r="D63" s="35"/>
      <c r="E63" s="7">
        <f t="shared" si="3"/>
        <v>0</v>
      </c>
    </row>
    <row r="64" spans="1:1025" ht="15.75" x14ac:dyDescent="0.25">
      <c r="A64" s="2"/>
      <c r="B64" s="22"/>
      <c r="C64" s="3" t="s">
        <v>19</v>
      </c>
      <c r="D64" s="25"/>
      <c r="E64" s="8">
        <f>SUM(E56:E63)</f>
        <v>130.80000000000001</v>
      </c>
    </row>
    <row r="65" spans="1:1025" ht="15.75" x14ac:dyDescent="0.25">
      <c r="A65" s="17" t="s">
        <v>15</v>
      </c>
      <c r="B65" s="18" t="s">
        <v>84</v>
      </c>
      <c r="C65" s="18" t="s">
        <v>17</v>
      </c>
      <c r="D65" s="18" t="s">
        <v>18</v>
      </c>
      <c r="E65" s="18" t="s">
        <v>19</v>
      </c>
    </row>
    <row r="66" spans="1:1025" x14ac:dyDescent="0.25">
      <c r="A66" s="1" t="s">
        <v>85</v>
      </c>
      <c r="B66" s="4" t="s">
        <v>36</v>
      </c>
      <c r="C66" s="7">
        <v>43.6</v>
      </c>
      <c r="D66" s="35"/>
      <c r="E66" s="7">
        <f t="shared" ref="E66:E73" si="4">C66*D66</f>
        <v>0</v>
      </c>
      <c r="F66" s="29" t="str">
        <f>IF(D66&lt;1,"",IF(D66&gt;=3,"","Mínimo 03 unidades"))</f>
        <v/>
      </c>
    </row>
    <row r="67" spans="1:1025" x14ac:dyDescent="0.25">
      <c r="A67" s="1" t="s">
        <v>86</v>
      </c>
      <c r="B67" s="4" t="s">
        <v>38</v>
      </c>
      <c r="C67" s="7">
        <v>104</v>
      </c>
      <c r="D67" s="35"/>
      <c r="E67" s="7">
        <f t="shared" si="4"/>
        <v>0</v>
      </c>
    </row>
    <row r="68" spans="1:1025" x14ac:dyDescent="0.25">
      <c r="A68" s="1" t="s">
        <v>87</v>
      </c>
      <c r="B68" s="4" t="s">
        <v>48</v>
      </c>
      <c r="C68" s="43">
        <v>59.5</v>
      </c>
      <c r="D68" s="35"/>
      <c r="E68" s="43">
        <f t="shared" si="4"/>
        <v>0</v>
      </c>
      <c r="F68" s="29" t="str">
        <f>IF(D68&lt;1,"",IF(D68&gt;=3,"","Mínimo 03 unidades"))</f>
        <v/>
      </c>
    </row>
    <row r="69" spans="1:1025" s="32" customFormat="1" ht="15.75" x14ac:dyDescent="0.25">
      <c r="A69" s="1" t="s">
        <v>88</v>
      </c>
      <c r="B69" s="4" t="s">
        <v>27</v>
      </c>
      <c r="C69" s="43">
        <v>72</v>
      </c>
      <c r="D69" s="35"/>
      <c r="E69" s="43">
        <f t="shared" si="4"/>
        <v>0</v>
      </c>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c r="EO69" s="31"/>
      <c r="EP69" s="31"/>
      <c r="EQ69" s="31"/>
      <c r="ER69" s="31"/>
      <c r="ES69" s="31"/>
      <c r="ET69" s="31"/>
      <c r="EU69" s="31"/>
      <c r="EV69" s="31"/>
      <c r="EW69" s="31"/>
      <c r="EX69" s="31"/>
      <c r="EY69" s="31"/>
      <c r="EZ69" s="31"/>
      <c r="FA69" s="31"/>
      <c r="FB69" s="31"/>
      <c r="FC69" s="31"/>
      <c r="FD69" s="31"/>
      <c r="FE69" s="31"/>
      <c r="FF69" s="31"/>
      <c r="FG69" s="31"/>
      <c r="FH69" s="31"/>
      <c r="FI69" s="31"/>
      <c r="FJ69" s="31"/>
      <c r="FK69" s="31"/>
      <c r="FL69" s="31"/>
      <c r="FM69" s="31"/>
      <c r="FN69" s="31"/>
      <c r="FO69" s="31"/>
      <c r="FP69" s="31"/>
      <c r="FQ69" s="31"/>
      <c r="FR69" s="31"/>
      <c r="FS69" s="31"/>
      <c r="FT69" s="31"/>
      <c r="FU69" s="31"/>
      <c r="FV69" s="31"/>
      <c r="FW69" s="31"/>
      <c r="FX69" s="31"/>
      <c r="FY69" s="31"/>
      <c r="FZ69" s="31"/>
      <c r="GA69" s="31"/>
      <c r="GB69" s="31"/>
      <c r="GC69" s="31"/>
      <c r="GD69" s="31"/>
      <c r="GE69" s="31"/>
      <c r="GF69" s="31"/>
      <c r="GG69" s="31"/>
      <c r="GH69" s="31"/>
      <c r="GI69" s="31"/>
      <c r="GJ69" s="31"/>
      <c r="GK69" s="31"/>
      <c r="GL69" s="31"/>
      <c r="GM69" s="31"/>
      <c r="GN69" s="31"/>
      <c r="GO69" s="31"/>
      <c r="GP69" s="31"/>
      <c r="GQ69" s="31"/>
      <c r="GR69" s="31"/>
      <c r="GS69" s="31"/>
      <c r="GT69" s="31"/>
      <c r="GU69" s="31"/>
      <c r="GV69" s="31"/>
      <c r="GW69" s="31"/>
      <c r="GX69" s="31"/>
      <c r="GY69" s="31"/>
      <c r="GZ69" s="31"/>
      <c r="HA69" s="31"/>
      <c r="HB69" s="31"/>
      <c r="HC69" s="31"/>
      <c r="HD69" s="31"/>
      <c r="HE69" s="31"/>
      <c r="HF69" s="31"/>
      <c r="HG69" s="31"/>
      <c r="HH69" s="31"/>
      <c r="HI69" s="31"/>
      <c r="HJ69" s="31"/>
      <c r="HK69" s="31"/>
      <c r="HL69" s="31"/>
      <c r="HM69" s="31"/>
      <c r="HN69" s="31"/>
      <c r="HO69" s="31"/>
      <c r="HP69" s="31"/>
      <c r="HQ69" s="31"/>
      <c r="HR69" s="31"/>
      <c r="HS69" s="31"/>
      <c r="HT69" s="31"/>
      <c r="HU69" s="31"/>
      <c r="HV69" s="31"/>
      <c r="HW69" s="31"/>
      <c r="HX69" s="31"/>
      <c r="HY69" s="31"/>
      <c r="HZ69" s="31"/>
      <c r="IA69" s="31"/>
      <c r="IB69" s="31"/>
      <c r="IC69" s="31"/>
      <c r="ID69" s="31"/>
      <c r="IE69" s="31"/>
      <c r="IF69" s="31"/>
      <c r="IG69" s="31"/>
      <c r="IH69" s="31"/>
      <c r="II69" s="31"/>
      <c r="IJ69" s="31"/>
      <c r="IK69" s="31"/>
      <c r="IL69" s="31"/>
      <c r="IM69" s="31"/>
      <c r="IN69" s="31"/>
      <c r="IO69" s="31"/>
      <c r="IP69" s="31"/>
      <c r="IQ69" s="31"/>
      <c r="IR69" s="31"/>
      <c r="IS69" s="31"/>
      <c r="IT69" s="31"/>
      <c r="IU69" s="31"/>
      <c r="IV69" s="31"/>
      <c r="IW69" s="31"/>
      <c r="IX69" s="31"/>
      <c r="IY69" s="31"/>
      <c r="IZ69" s="31"/>
      <c r="JA69" s="31"/>
      <c r="JB69" s="31"/>
      <c r="JC69" s="31"/>
      <c r="JD69" s="31"/>
      <c r="JE69" s="31"/>
      <c r="JF69" s="31"/>
      <c r="JG69" s="31"/>
      <c r="JH69" s="31"/>
      <c r="JI69" s="31"/>
      <c r="JJ69" s="31"/>
      <c r="JK69" s="31"/>
      <c r="JL69" s="31"/>
      <c r="JM69" s="31"/>
      <c r="JN69" s="31"/>
      <c r="JO69" s="31"/>
      <c r="JP69" s="31"/>
      <c r="JQ69" s="31"/>
      <c r="JR69" s="31"/>
      <c r="JS69" s="31"/>
      <c r="JT69" s="31"/>
      <c r="JU69" s="31"/>
      <c r="JV69" s="31"/>
      <c r="JW69" s="31"/>
      <c r="JX69" s="31"/>
      <c r="JY69" s="31"/>
      <c r="JZ69" s="31"/>
      <c r="KA69" s="31"/>
      <c r="KB69" s="31"/>
      <c r="KC69" s="31"/>
      <c r="KD69" s="31"/>
      <c r="KE69" s="31"/>
      <c r="KF69" s="31"/>
      <c r="KG69" s="31"/>
      <c r="KH69" s="31"/>
      <c r="KI69" s="31"/>
      <c r="KJ69" s="31"/>
      <c r="KK69" s="31"/>
      <c r="KL69" s="31"/>
      <c r="KM69" s="31"/>
      <c r="KN69" s="31"/>
      <c r="KO69" s="31"/>
      <c r="KP69" s="31"/>
      <c r="KQ69" s="31"/>
      <c r="KR69" s="31"/>
      <c r="KS69" s="31"/>
      <c r="KT69" s="31"/>
      <c r="KU69" s="31"/>
      <c r="KV69" s="31"/>
      <c r="KW69" s="31"/>
      <c r="KX69" s="31"/>
      <c r="KY69" s="31"/>
      <c r="KZ69" s="31"/>
      <c r="LA69" s="31"/>
      <c r="LB69" s="31"/>
      <c r="LC69" s="31"/>
      <c r="LD69" s="31"/>
      <c r="LE69" s="31"/>
      <c r="LF69" s="31"/>
      <c r="LG69" s="31"/>
      <c r="LH69" s="31"/>
      <c r="LI69" s="31"/>
      <c r="LJ69" s="31"/>
      <c r="LK69" s="31"/>
      <c r="LL69" s="31"/>
      <c r="LM69" s="31"/>
      <c r="LN69" s="31"/>
      <c r="LO69" s="31"/>
      <c r="LP69" s="31"/>
      <c r="LQ69" s="31"/>
      <c r="LR69" s="31"/>
      <c r="LS69" s="31"/>
      <c r="LT69" s="31"/>
      <c r="LU69" s="31"/>
      <c r="LV69" s="31"/>
      <c r="LW69" s="31"/>
      <c r="LX69" s="31"/>
      <c r="LY69" s="31"/>
      <c r="LZ69" s="31"/>
      <c r="MA69" s="31"/>
      <c r="MB69" s="31"/>
      <c r="MC69" s="31"/>
      <c r="MD69" s="31"/>
      <c r="ME69" s="31"/>
      <c r="MF69" s="31"/>
      <c r="MG69" s="31"/>
      <c r="MH69" s="31"/>
      <c r="MI69" s="31"/>
      <c r="MJ69" s="31"/>
      <c r="MK69" s="31"/>
      <c r="ML69" s="31"/>
      <c r="MM69" s="31"/>
      <c r="MN69" s="31"/>
      <c r="MO69" s="31"/>
      <c r="MP69" s="31"/>
      <c r="MQ69" s="31"/>
      <c r="MR69" s="31"/>
      <c r="MS69" s="31"/>
      <c r="MT69" s="31"/>
      <c r="MU69" s="31"/>
      <c r="MV69" s="31"/>
      <c r="MW69" s="31"/>
      <c r="MX69" s="31"/>
      <c r="MY69" s="31"/>
      <c r="MZ69" s="31"/>
      <c r="NA69" s="31"/>
      <c r="NB69" s="31"/>
      <c r="NC69" s="31"/>
      <c r="ND69" s="31"/>
      <c r="NE69" s="31"/>
      <c r="NF69" s="31"/>
      <c r="NG69" s="31"/>
      <c r="NH69" s="31"/>
      <c r="NI69" s="31"/>
      <c r="NJ69" s="31"/>
      <c r="NK69" s="31"/>
      <c r="NL69" s="31"/>
      <c r="NM69" s="31"/>
      <c r="NN69" s="31"/>
      <c r="NO69" s="31"/>
      <c r="NP69" s="31"/>
      <c r="NQ69" s="31"/>
      <c r="NR69" s="31"/>
      <c r="NS69" s="31"/>
      <c r="NT69" s="31"/>
      <c r="NU69" s="31"/>
      <c r="NV69" s="31"/>
      <c r="NW69" s="31"/>
      <c r="NX69" s="31"/>
      <c r="NY69" s="31"/>
      <c r="NZ69" s="31"/>
      <c r="OA69" s="31"/>
      <c r="OB69" s="31"/>
      <c r="OC69" s="31"/>
      <c r="OD69" s="31"/>
      <c r="OE69" s="31"/>
      <c r="OF69" s="31"/>
      <c r="OG69" s="31"/>
      <c r="OH69" s="31"/>
      <c r="OI69" s="31"/>
      <c r="OJ69" s="31"/>
      <c r="OK69" s="31"/>
      <c r="OL69" s="31"/>
      <c r="OM69" s="31"/>
      <c r="ON69" s="31"/>
      <c r="OO69" s="31"/>
      <c r="OP69" s="31"/>
      <c r="OQ69" s="31"/>
      <c r="OR69" s="31"/>
      <c r="OS69" s="31"/>
      <c r="OT69" s="31"/>
      <c r="OU69" s="31"/>
      <c r="OV69" s="31"/>
      <c r="OW69" s="31"/>
      <c r="OX69" s="31"/>
      <c r="OY69" s="31"/>
      <c r="OZ69" s="31"/>
      <c r="PA69" s="31"/>
      <c r="PB69" s="31"/>
      <c r="PC69" s="31"/>
      <c r="PD69" s="31"/>
      <c r="PE69" s="31"/>
      <c r="PF69" s="31"/>
      <c r="PG69" s="31"/>
      <c r="PH69" s="31"/>
      <c r="PI69" s="31"/>
      <c r="PJ69" s="31"/>
      <c r="PK69" s="31"/>
      <c r="PL69" s="31"/>
      <c r="PM69" s="31"/>
      <c r="PN69" s="31"/>
      <c r="PO69" s="31"/>
      <c r="PP69" s="31"/>
      <c r="PQ69" s="31"/>
      <c r="PR69" s="31"/>
      <c r="PS69" s="31"/>
      <c r="PT69" s="31"/>
      <c r="PU69" s="31"/>
      <c r="PV69" s="31"/>
      <c r="PW69" s="31"/>
      <c r="PX69" s="31"/>
      <c r="PY69" s="31"/>
      <c r="PZ69" s="31"/>
      <c r="QA69" s="31"/>
      <c r="QB69" s="31"/>
      <c r="QC69" s="31"/>
      <c r="QD69" s="31"/>
      <c r="QE69" s="31"/>
      <c r="QF69" s="31"/>
      <c r="QG69" s="31"/>
      <c r="QH69" s="31"/>
      <c r="QI69" s="31"/>
      <c r="QJ69" s="31"/>
      <c r="QK69" s="31"/>
      <c r="QL69" s="31"/>
      <c r="QM69" s="31"/>
      <c r="QN69" s="31"/>
      <c r="QO69" s="31"/>
      <c r="QP69" s="31"/>
      <c r="QQ69" s="31"/>
      <c r="QR69" s="31"/>
      <c r="QS69" s="31"/>
      <c r="QT69" s="31"/>
      <c r="QU69" s="31"/>
      <c r="QV69" s="31"/>
      <c r="QW69" s="31"/>
      <c r="QX69" s="31"/>
      <c r="QY69" s="31"/>
      <c r="QZ69" s="31"/>
      <c r="RA69" s="31"/>
      <c r="RB69" s="31"/>
      <c r="RC69" s="31"/>
      <c r="RD69" s="31"/>
      <c r="RE69" s="31"/>
      <c r="RF69" s="31"/>
      <c r="RG69" s="31"/>
      <c r="RH69" s="31"/>
      <c r="RI69" s="31"/>
      <c r="RJ69" s="31"/>
      <c r="RK69" s="31"/>
      <c r="RL69" s="31"/>
      <c r="RM69" s="31"/>
      <c r="RN69" s="31"/>
      <c r="RO69" s="31"/>
      <c r="RP69" s="31"/>
      <c r="RQ69" s="31"/>
      <c r="RR69" s="31"/>
      <c r="RS69" s="31"/>
      <c r="RT69" s="31"/>
      <c r="RU69" s="31"/>
      <c r="RV69" s="31"/>
      <c r="RW69" s="31"/>
      <c r="RX69" s="31"/>
      <c r="RY69" s="31"/>
      <c r="RZ69" s="31"/>
      <c r="SA69" s="31"/>
      <c r="SB69" s="31"/>
      <c r="SC69" s="31"/>
      <c r="SD69" s="31"/>
      <c r="SE69" s="31"/>
      <c r="SF69" s="31"/>
      <c r="SG69" s="31"/>
      <c r="SH69" s="31"/>
      <c r="SI69" s="31"/>
      <c r="SJ69" s="31"/>
      <c r="SK69" s="31"/>
      <c r="SL69" s="31"/>
      <c r="SM69" s="31"/>
      <c r="SN69" s="31"/>
      <c r="SO69" s="31"/>
      <c r="SP69" s="31"/>
      <c r="SQ69" s="31"/>
      <c r="SR69" s="31"/>
      <c r="SS69" s="31"/>
      <c r="ST69" s="31"/>
      <c r="SU69" s="31"/>
      <c r="SV69" s="31"/>
      <c r="SW69" s="31"/>
      <c r="SX69" s="31"/>
      <c r="SY69" s="31"/>
      <c r="SZ69" s="31"/>
      <c r="TA69" s="31"/>
      <c r="TB69" s="31"/>
      <c r="TC69" s="31"/>
      <c r="TD69" s="31"/>
      <c r="TE69" s="31"/>
      <c r="TF69" s="31"/>
      <c r="TG69" s="31"/>
      <c r="TH69" s="31"/>
      <c r="TI69" s="31"/>
      <c r="TJ69" s="31"/>
      <c r="TK69" s="31"/>
      <c r="TL69" s="31"/>
      <c r="TM69" s="31"/>
      <c r="TN69" s="31"/>
      <c r="TO69" s="31"/>
      <c r="TP69" s="31"/>
      <c r="TQ69" s="31"/>
      <c r="TR69" s="31"/>
      <c r="TS69" s="31"/>
      <c r="TT69" s="31"/>
      <c r="TU69" s="31"/>
      <c r="TV69" s="31"/>
      <c r="TW69" s="31"/>
      <c r="TX69" s="31"/>
      <c r="TY69" s="31"/>
      <c r="TZ69" s="31"/>
      <c r="UA69" s="31"/>
      <c r="UB69" s="31"/>
      <c r="UC69" s="31"/>
      <c r="UD69" s="31"/>
      <c r="UE69" s="31"/>
      <c r="UF69" s="31"/>
      <c r="UG69" s="31"/>
      <c r="UH69" s="31"/>
      <c r="UI69" s="31"/>
      <c r="UJ69" s="31"/>
      <c r="UK69" s="31"/>
      <c r="UL69" s="31"/>
      <c r="UM69" s="31"/>
      <c r="UN69" s="31"/>
      <c r="UO69" s="31"/>
      <c r="UP69" s="31"/>
      <c r="UQ69" s="31"/>
      <c r="UR69" s="31"/>
      <c r="US69" s="31"/>
      <c r="UT69" s="31"/>
      <c r="UU69" s="31"/>
      <c r="UV69" s="31"/>
      <c r="UW69" s="31"/>
      <c r="UX69" s="31"/>
      <c r="UY69" s="31"/>
      <c r="UZ69" s="31"/>
      <c r="VA69" s="31"/>
      <c r="VB69" s="31"/>
      <c r="VC69" s="31"/>
      <c r="VD69" s="31"/>
      <c r="VE69" s="31"/>
      <c r="VF69" s="31"/>
      <c r="VG69" s="31"/>
      <c r="VH69" s="31"/>
      <c r="VI69" s="31"/>
      <c r="VJ69" s="31"/>
      <c r="VK69" s="31"/>
      <c r="VL69" s="31"/>
      <c r="VM69" s="31"/>
      <c r="VN69" s="31"/>
      <c r="VO69" s="31"/>
      <c r="VP69" s="31"/>
      <c r="VQ69" s="31"/>
      <c r="VR69" s="31"/>
      <c r="VS69" s="31"/>
      <c r="VT69" s="31"/>
      <c r="VU69" s="31"/>
      <c r="VV69" s="31"/>
      <c r="VW69" s="31"/>
      <c r="VX69" s="31"/>
      <c r="VY69" s="31"/>
      <c r="VZ69" s="31"/>
      <c r="WA69" s="31"/>
      <c r="WB69" s="31"/>
      <c r="WC69" s="31"/>
      <c r="WD69" s="31"/>
      <c r="WE69" s="31"/>
      <c r="WF69" s="31"/>
      <c r="WG69" s="31"/>
      <c r="WH69" s="31"/>
      <c r="WI69" s="31"/>
      <c r="WJ69" s="31"/>
      <c r="WK69" s="31"/>
      <c r="WL69" s="31"/>
      <c r="WM69" s="31"/>
      <c r="WN69" s="31"/>
      <c r="WO69" s="31"/>
      <c r="WP69" s="31"/>
      <c r="WQ69" s="31"/>
      <c r="WR69" s="31"/>
      <c r="WS69" s="31"/>
      <c r="WT69" s="31"/>
      <c r="WU69" s="31"/>
      <c r="WV69" s="31"/>
      <c r="WW69" s="31"/>
      <c r="WX69" s="31"/>
      <c r="WY69" s="31"/>
      <c r="WZ69" s="31"/>
      <c r="XA69" s="31"/>
      <c r="XB69" s="31"/>
      <c r="XC69" s="31"/>
      <c r="XD69" s="31"/>
      <c r="XE69" s="31"/>
      <c r="XF69" s="31"/>
      <c r="XG69" s="31"/>
      <c r="XH69" s="31"/>
      <c r="XI69" s="31"/>
      <c r="XJ69" s="31"/>
      <c r="XK69" s="31"/>
      <c r="XL69" s="31"/>
      <c r="XM69" s="31"/>
      <c r="XN69" s="31"/>
      <c r="XO69" s="31"/>
      <c r="XP69" s="31"/>
      <c r="XQ69" s="31"/>
      <c r="XR69" s="31"/>
      <c r="XS69" s="31"/>
      <c r="XT69" s="31"/>
      <c r="XU69" s="31"/>
      <c r="XV69" s="31"/>
      <c r="XW69" s="31"/>
      <c r="XX69" s="31"/>
      <c r="XY69" s="31"/>
      <c r="XZ69" s="31"/>
      <c r="YA69" s="31"/>
      <c r="YB69" s="31"/>
      <c r="YC69" s="31"/>
      <c r="YD69" s="31"/>
      <c r="YE69" s="31"/>
      <c r="YF69" s="31"/>
      <c r="YG69" s="31"/>
      <c r="YH69" s="31"/>
      <c r="YI69" s="31"/>
      <c r="YJ69" s="31"/>
      <c r="YK69" s="31"/>
      <c r="YL69" s="31"/>
      <c r="YM69" s="31"/>
      <c r="YN69" s="31"/>
      <c r="YO69" s="31"/>
      <c r="YP69" s="31"/>
      <c r="YQ69" s="31"/>
      <c r="YR69" s="31"/>
      <c r="YS69" s="31"/>
      <c r="YT69" s="31"/>
      <c r="YU69" s="31"/>
      <c r="YV69" s="31"/>
      <c r="YW69" s="31"/>
      <c r="YX69" s="31"/>
      <c r="YY69" s="31"/>
      <c r="YZ69" s="31"/>
      <c r="ZA69" s="31"/>
      <c r="ZB69" s="31"/>
      <c r="ZC69" s="31"/>
      <c r="ZD69" s="31"/>
      <c r="ZE69" s="31"/>
      <c r="ZF69" s="31"/>
      <c r="ZG69" s="31"/>
      <c r="ZH69" s="31"/>
      <c r="ZI69" s="31"/>
      <c r="ZJ69" s="31"/>
      <c r="ZK69" s="31"/>
      <c r="ZL69" s="31"/>
      <c r="ZM69" s="31"/>
      <c r="ZN69" s="31"/>
      <c r="ZO69" s="31"/>
      <c r="ZP69" s="31"/>
      <c r="ZQ69" s="31"/>
      <c r="ZR69" s="31"/>
      <c r="ZS69" s="31"/>
      <c r="ZT69" s="31"/>
      <c r="ZU69" s="31"/>
      <c r="ZV69" s="31"/>
      <c r="ZW69" s="31"/>
      <c r="ZX69" s="31"/>
      <c r="ZY69" s="31"/>
      <c r="ZZ69" s="31"/>
      <c r="AAA69" s="31"/>
      <c r="AAB69" s="31"/>
      <c r="AAC69" s="31"/>
      <c r="AAD69" s="31"/>
      <c r="AAE69" s="31"/>
      <c r="AAF69" s="31"/>
      <c r="AAG69" s="31"/>
      <c r="AAH69" s="31"/>
      <c r="AAI69" s="31"/>
      <c r="AAJ69" s="31"/>
      <c r="AAK69" s="31"/>
      <c r="AAL69" s="31"/>
      <c r="AAM69" s="31"/>
      <c r="AAN69" s="31"/>
      <c r="AAO69" s="31"/>
      <c r="AAP69" s="31"/>
      <c r="AAQ69" s="31"/>
      <c r="AAR69" s="31"/>
      <c r="AAS69" s="31"/>
      <c r="AAT69" s="31"/>
      <c r="AAU69" s="31"/>
      <c r="AAV69" s="31"/>
      <c r="AAW69" s="31"/>
      <c r="AAX69" s="31"/>
      <c r="AAY69" s="31"/>
      <c r="AAZ69" s="31"/>
      <c r="ABA69" s="31"/>
      <c r="ABB69" s="31"/>
      <c r="ABC69" s="31"/>
      <c r="ABD69" s="31"/>
      <c r="ABE69" s="31"/>
      <c r="ABF69" s="31"/>
      <c r="ABG69" s="31"/>
      <c r="ABH69" s="31"/>
      <c r="ABI69" s="31"/>
      <c r="ABJ69" s="31"/>
      <c r="ABK69" s="31"/>
      <c r="ABL69" s="31"/>
      <c r="ABM69" s="31"/>
      <c r="ABN69" s="31"/>
      <c r="ABO69" s="31"/>
      <c r="ABP69" s="31"/>
      <c r="ABQ69" s="31"/>
      <c r="ABR69" s="31"/>
      <c r="ABS69" s="31"/>
      <c r="ABT69" s="31"/>
      <c r="ABU69" s="31"/>
      <c r="ABV69" s="31"/>
      <c r="ABW69" s="31"/>
      <c r="ABX69" s="31"/>
      <c r="ABY69" s="31"/>
      <c r="ABZ69" s="31"/>
      <c r="ACA69" s="31"/>
      <c r="ACB69" s="31"/>
      <c r="ACC69" s="31"/>
      <c r="ACD69" s="31"/>
      <c r="ACE69" s="31"/>
      <c r="ACF69" s="31"/>
      <c r="ACG69" s="31"/>
      <c r="ACH69" s="31"/>
      <c r="ACI69" s="31"/>
      <c r="ACJ69" s="31"/>
      <c r="ACK69" s="31"/>
      <c r="ACL69" s="31"/>
      <c r="ACM69" s="31"/>
      <c r="ACN69" s="31"/>
      <c r="ACO69" s="31"/>
      <c r="ACP69" s="31"/>
      <c r="ACQ69" s="31"/>
      <c r="ACR69" s="31"/>
      <c r="ACS69" s="31"/>
      <c r="ACT69" s="31"/>
      <c r="ACU69" s="31"/>
      <c r="ACV69" s="31"/>
      <c r="ACW69" s="31"/>
      <c r="ACX69" s="31"/>
      <c r="ACY69" s="31"/>
      <c r="ACZ69" s="31"/>
      <c r="ADA69" s="31"/>
      <c r="ADB69" s="31"/>
      <c r="ADC69" s="31"/>
      <c r="ADD69" s="31"/>
      <c r="ADE69" s="31"/>
      <c r="ADF69" s="31"/>
      <c r="ADG69" s="31"/>
      <c r="ADH69" s="31"/>
      <c r="ADI69" s="31"/>
      <c r="ADJ69" s="31"/>
      <c r="ADK69" s="31"/>
      <c r="ADL69" s="31"/>
      <c r="ADM69" s="31"/>
      <c r="ADN69" s="31"/>
      <c r="ADO69" s="31"/>
      <c r="ADP69" s="31"/>
      <c r="ADQ69" s="31"/>
      <c r="ADR69" s="31"/>
      <c r="ADS69" s="31"/>
      <c r="ADT69" s="31"/>
      <c r="ADU69" s="31"/>
      <c r="ADV69" s="31"/>
      <c r="ADW69" s="31"/>
      <c r="ADX69" s="31"/>
      <c r="ADY69" s="31"/>
      <c r="ADZ69" s="31"/>
      <c r="AEA69" s="31"/>
      <c r="AEB69" s="31"/>
      <c r="AEC69" s="31"/>
      <c r="AED69" s="31"/>
      <c r="AEE69" s="31"/>
      <c r="AEF69" s="31"/>
      <c r="AEG69" s="31"/>
      <c r="AEH69" s="31"/>
      <c r="AEI69" s="31"/>
      <c r="AEJ69" s="31"/>
      <c r="AEK69" s="31"/>
      <c r="AEL69" s="31"/>
      <c r="AEM69" s="31"/>
      <c r="AEN69" s="31"/>
      <c r="AEO69" s="31"/>
      <c r="AEP69" s="31"/>
      <c r="AEQ69" s="31"/>
      <c r="AER69" s="31"/>
      <c r="AES69" s="31"/>
      <c r="AET69" s="31"/>
      <c r="AEU69" s="31"/>
      <c r="AEV69" s="31"/>
      <c r="AEW69" s="31"/>
      <c r="AEX69" s="31"/>
      <c r="AEY69" s="31"/>
      <c r="AEZ69" s="31"/>
      <c r="AFA69" s="31"/>
      <c r="AFB69" s="31"/>
      <c r="AFC69" s="31"/>
      <c r="AFD69" s="31"/>
      <c r="AFE69" s="31"/>
      <c r="AFF69" s="31"/>
      <c r="AFG69" s="31"/>
      <c r="AFH69" s="31"/>
      <c r="AFI69" s="31"/>
      <c r="AFJ69" s="31"/>
      <c r="AFK69" s="31"/>
      <c r="AFL69" s="31"/>
      <c r="AFM69" s="31"/>
      <c r="AFN69" s="31"/>
      <c r="AFO69" s="31"/>
      <c r="AFP69" s="31"/>
      <c r="AFQ69" s="31"/>
      <c r="AFR69" s="31"/>
      <c r="AFS69" s="31"/>
      <c r="AFT69" s="31"/>
      <c r="AFU69" s="31"/>
      <c r="AFV69" s="31"/>
      <c r="AFW69" s="31"/>
      <c r="AFX69" s="31"/>
      <c r="AFY69" s="31"/>
      <c r="AFZ69" s="31"/>
      <c r="AGA69" s="31"/>
      <c r="AGB69" s="31"/>
      <c r="AGC69" s="31"/>
      <c r="AGD69" s="31"/>
      <c r="AGE69" s="31"/>
      <c r="AGF69" s="31"/>
      <c r="AGG69" s="31"/>
      <c r="AGH69" s="31"/>
      <c r="AGI69" s="31"/>
      <c r="AGJ69" s="31"/>
      <c r="AGK69" s="31"/>
      <c r="AGL69" s="31"/>
      <c r="AGM69" s="31"/>
      <c r="AGN69" s="31"/>
      <c r="AGO69" s="31"/>
      <c r="AGP69" s="31"/>
      <c r="AGQ69" s="31"/>
      <c r="AGR69" s="31"/>
      <c r="AGS69" s="31"/>
      <c r="AGT69" s="31"/>
      <c r="AGU69" s="31"/>
      <c r="AGV69" s="31"/>
      <c r="AGW69" s="31"/>
      <c r="AGX69" s="31"/>
      <c r="AGY69" s="31"/>
      <c r="AGZ69" s="31"/>
      <c r="AHA69" s="31"/>
      <c r="AHB69" s="31"/>
      <c r="AHC69" s="31"/>
      <c r="AHD69" s="31"/>
      <c r="AHE69" s="31"/>
      <c r="AHF69" s="31"/>
      <c r="AHG69" s="31"/>
      <c r="AHH69" s="31"/>
      <c r="AHI69" s="31"/>
      <c r="AHJ69" s="31"/>
      <c r="AHK69" s="31"/>
      <c r="AHL69" s="31"/>
      <c r="AHM69" s="31"/>
      <c r="AHN69" s="31"/>
      <c r="AHO69" s="31"/>
      <c r="AHP69" s="31"/>
      <c r="AHQ69" s="31"/>
      <c r="AHR69" s="31"/>
      <c r="AHS69" s="31"/>
      <c r="AHT69" s="31"/>
      <c r="AHU69" s="31"/>
      <c r="AHV69" s="31"/>
      <c r="AHW69" s="31"/>
      <c r="AHX69" s="31"/>
      <c r="AHY69" s="31"/>
      <c r="AHZ69" s="31"/>
      <c r="AIA69" s="31"/>
      <c r="AIB69" s="31"/>
      <c r="AIC69" s="31"/>
      <c r="AID69" s="31"/>
      <c r="AIE69" s="31"/>
      <c r="AIF69" s="31"/>
      <c r="AIG69" s="31"/>
      <c r="AIH69" s="31"/>
      <c r="AII69" s="31"/>
      <c r="AIJ69" s="31"/>
      <c r="AIK69" s="31"/>
      <c r="AIL69" s="31"/>
      <c r="AIM69" s="31"/>
      <c r="AIN69" s="31"/>
      <c r="AIO69" s="31"/>
      <c r="AIP69" s="31"/>
      <c r="AIQ69" s="31"/>
      <c r="AIR69" s="31"/>
      <c r="AIS69" s="31"/>
      <c r="AIT69" s="31"/>
      <c r="AIU69" s="31"/>
      <c r="AIV69" s="31"/>
      <c r="AIW69" s="31"/>
      <c r="AIX69" s="31"/>
      <c r="AIY69" s="31"/>
      <c r="AIZ69" s="31"/>
      <c r="AJA69" s="31"/>
      <c r="AJB69" s="31"/>
      <c r="AJC69" s="31"/>
      <c r="AJD69" s="31"/>
      <c r="AJE69" s="31"/>
      <c r="AJF69" s="31"/>
      <c r="AJG69" s="31"/>
      <c r="AJH69" s="31"/>
      <c r="AJI69" s="31"/>
      <c r="AJJ69" s="31"/>
      <c r="AJK69" s="31"/>
      <c r="AJL69" s="31"/>
      <c r="AJM69" s="31"/>
      <c r="AJN69" s="31"/>
      <c r="AJO69" s="31"/>
      <c r="AJP69" s="31"/>
      <c r="AJQ69" s="31"/>
      <c r="AJR69" s="31"/>
      <c r="AJS69" s="31"/>
      <c r="AJT69" s="31"/>
      <c r="AJU69" s="31"/>
      <c r="AJV69" s="31"/>
      <c r="AJW69" s="31"/>
      <c r="AJX69" s="31"/>
      <c r="AJY69" s="31"/>
      <c r="AJZ69" s="31"/>
      <c r="AKA69" s="31"/>
      <c r="AKB69" s="31"/>
      <c r="AKC69" s="31"/>
      <c r="AKD69" s="31"/>
      <c r="AKE69" s="31"/>
      <c r="AKF69" s="31"/>
      <c r="AKG69" s="31"/>
      <c r="AKH69" s="31"/>
      <c r="AKI69" s="31"/>
      <c r="AKJ69" s="31"/>
      <c r="AKK69" s="31"/>
      <c r="AKL69" s="31"/>
      <c r="AKM69" s="31"/>
      <c r="AKN69" s="31"/>
      <c r="AKO69" s="31"/>
      <c r="AKP69" s="31"/>
      <c r="AKQ69" s="31"/>
      <c r="AKR69" s="31"/>
      <c r="AKS69" s="31"/>
      <c r="AKT69" s="31"/>
      <c r="AKU69" s="31"/>
      <c r="AKV69" s="31"/>
      <c r="AKW69" s="31"/>
      <c r="AKX69" s="31"/>
      <c r="AKY69" s="31"/>
      <c r="AKZ69" s="31"/>
      <c r="ALA69" s="31"/>
      <c r="ALB69" s="31"/>
      <c r="ALC69" s="31"/>
      <c r="ALD69" s="31"/>
      <c r="ALE69" s="31"/>
      <c r="ALF69" s="31"/>
      <c r="ALG69" s="31"/>
      <c r="ALH69" s="31"/>
      <c r="ALI69" s="31"/>
      <c r="ALJ69" s="31"/>
      <c r="ALK69" s="31"/>
      <c r="ALL69" s="31"/>
      <c r="ALM69" s="31"/>
      <c r="ALN69" s="31"/>
      <c r="ALO69" s="31"/>
      <c r="ALP69" s="31"/>
      <c r="ALQ69" s="31"/>
      <c r="ALR69" s="31"/>
      <c r="ALS69" s="31"/>
      <c r="ALT69" s="31"/>
      <c r="ALU69" s="31"/>
      <c r="ALV69" s="31"/>
      <c r="ALW69" s="31"/>
      <c r="ALX69" s="31"/>
      <c r="ALY69" s="31"/>
      <c r="ALZ69" s="31"/>
      <c r="AMA69" s="31"/>
      <c r="AMB69" s="31"/>
      <c r="AMC69" s="31"/>
      <c r="AMD69" s="31"/>
      <c r="AME69" s="31"/>
      <c r="AMF69" s="31"/>
      <c r="AMG69" s="31"/>
      <c r="AMH69" s="31"/>
      <c r="AMI69" s="31"/>
      <c r="AMJ69" s="31"/>
      <c r="AMK69" s="31"/>
    </row>
    <row r="70" spans="1:1025" x14ac:dyDescent="0.25">
      <c r="A70" s="1" t="s">
        <v>89</v>
      </c>
      <c r="B70" s="4" t="s">
        <v>90</v>
      </c>
      <c r="C70" s="7">
        <v>39.5</v>
      </c>
      <c r="D70" s="35"/>
      <c r="E70" s="7">
        <f t="shared" si="4"/>
        <v>0</v>
      </c>
    </row>
    <row r="71" spans="1:1025" x14ac:dyDescent="0.25">
      <c r="A71" s="1" t="s">
        <v>91</v>
      </c>
      <c r="B71" s="4" t="s">
        <v>31</v>
      </c>
      <c r="C71" s="7">
        <v>35</v>
      </c>
      <c r="D71" s="35"/>
      <c r="E71" s="7">
        <f t="shared" si="4"/>
        <v>0</v>
      </c>
    </row>
    <row r="72" spans="1:1025" x14ac:dyDescent="0.25">
      <c r="A72" s="1" t="s">
        <v>92</v>
      </c>
      <c r="B72" s="4" t="s">
        <v>33</v>
      </c>
      <c r="C72" s="7">
        <v>37</v>
      </c>
      <c r="D72" s="35"/>
      <c r="E72" s="7">
        <f t="shared" si="4"/>
        <v>0</v>
      </c>
    </row>
    <row r="73" spans="1:1025" x14ac:dyDescent="0.25">
      <c r="A73" s="1" t="s">
        <v>93</v>
      </c>
      <c r="B73" s="4" t="s">
        <v>94</v>
      </c>
      <c r="C73" s="7">
        <v>15</v>
      </c>
      <c r="D73" s="35"/>
      <c r="E73" s="7">
        <f t="shared" si="4"/>
        <v>0</v>
      </c>
      <c r="F73" s="29" t="str">
        <f>IF(D73&lt;1,"",IF(D73&gt;=3,"","Mínimo 03 unidades"))</f>
        <v/>
      </c>
    </row>
    <row r="74" spans="1:1025" ht="15.75" x14ac:dyDescent="0.25">
      <c r="A74" s="2"/>
      <c r="B74" s="22"/>
      <c r="C74" s="3" t="s">
        <v>19</v>
      </c>
      <c r="D74" s="25"/>
      <c r="E74" s="8">
        <f>SUM(E66:E73)</f>
        <v>0</v>
      </c>
    </row>
    <row r="75" spans="1:1025" ht="15.75" x14ac:dyDescent="0.25">
      <c r="A75" s="17" t="s">
        <v>15</v>
      </c>
      <c r="B75" s="18" t="s">
        <v>95</v>
      </c>
      <c r="C75" s="18" t="s">
        <v>17</v>
      </c>
      <c r="D75" s="18" t="s">
        <v>18</v>
      </c>
      <c r="E75" s="18" t="s">
        <v>19</v>
      </c>
    </row>
    <row r="76" spans="1:1025" x14ac:dyDescent="0.25">
      <c r="A76" s="1" t="s">
        <v>96</v>
      </c>
      <c r="B76" s="4" t="s">
        <v>36</v>
      </c>
      <c r="C76" s="7">
        <v>49.8</v>
      </c>
      <c r="D76" s="35"/>
      <c r="E76" s="7">
        <f>D76*C76</f>
        <v>0</v>
      </c>
      <c r="F76" s="29" t="str">
        <f>IF(D76&lt;1,"",IF(D76&gt;=3,"","Mínimo 03 unidades"))</f>
        <v/>
      </c>
    </row>
    <row r="77" spans="1:1025" x14ac:dyDescent="0.25">
      <c r="A77" s="1" t="s">
        <v>97</v>
      </c>
      <c r="B77" s="4" t="s">
        <v>38</v>
      </c>
      <c r="C77" s="7">
        <v>120</v>
      </c>
      <c r="D77" s="35"/>
      <c r="E77" s="7">
        <f>D77*C77</f>
        <v>0</v>
      </c>
    </row>
    <row r="78" spans="1:1025" x14ac:dyDescent="0.25">
      <c r="A78" s="1" t="s">
        <v>98</v>
      </c>
      <c r="B78" s="4" t="s">
        <v>99</v>
      </c>
      <c r="C78" s="7">
        <v>89</v>
      </c>
      <c r="D78" s="35">
        <v>3</v>
      </c>
      <c r="E78" s="7">
        <f>D78*C78</f>
        <v>267</v>
      </c>
      <c r="F78" s="29" t="str">
        <f>IF(D78&lt;1,"",IF(D78&gt;=3,"","Mínimo 03 unidades"))</f>
        <v/>
      </c>
    </row>
    <row r="79" spans="1:1025" s="36" customFormat="1" ht="15.75" x14ac:dyDescent="0.25">
      <c r="A79" s="1" t="s">
        <v>100</v>
      </c>
      <c r="B79" s="4" t="s">
        <v>27</v>
      </c>
      <c r="C79" s="7">
        <v>85</v>
      </c>
      <c r="D79" s="35"/>
      <c r="E79" s="7">
        <f>D79*C79</f>
        <v>0</v>
      </c>
    </row>
    <row r="80" spans="1:1025" x14ac:dyDescent="0.25">
      <c r="A80" s="1" t="s">
        <v>101</v>
      </c>
      <c r="B80" s="4" t="s">
        <v>33</v>
      </c>
      <c r="C80" s="7">
        <v>37</v>
      </c>
      <c r="D80" s="35">
        <v>3</v>
      </c>
      <c r="E80" s="7">
        <f>D80*C80</f>
        <v>111</v>
      </c>
      <c r="H80" s="37"/>
      <c r="J80" s="37"/>
      <c r="L80" s="37"/>
      <c r="N80" s="37"/>
      <c r="P80" s="37"/>
      <c r="R80" s="37"/>
      <c r="T80" s="37"/>
      <c r="V80" s="37"/>
      <c r="X80" s="37"/>
      <c r="Z80" s="37"/>
      <c r="AB80" s="37"/>
      <c r="AD80" s="37"/>
      <c r="AF80" s="37"/>
      <c r="AH80" s="37"/>
      <c r="AJ80" s="37"/>
      <c r="AL80" s="37"/>
      <c r="AN80" s="37"/>
      <c r="AP80" s="37"/>
      <c r="AR80" s="37"/>
      <c r="AT80" s="37"/>
      <c r="AV80" s="37"/>
      <c r="AX80" s="37"/>
      <c r="AZ80" s="37"/>
      <c r="BB80" s="37"/>
      <c r="BD80" s="37"/>
      <c r="BF80" s="37"/>
      <c r="BH80" s="37"/>
      <c r="BJ80" s="37"/>
      <c r="BL80" s="37"/>
      <c r="BN80" s="37"/>
      <c r="BP80" s="37"/>
      <c r="BR80" s="37"/>
      <c r="BT80" s="37"/>
      <c r="BV80" s="37"/>
      <c r="BX80" s="37"/>
      <c r="BZ80" s="37"/>
      <c r="CB80" s="37"/>
      <c r="CD80" s="37"/>
      <c r="CF80" s="37"/>
      <c r="CH80" s="37"/>
      <c r="CJ80" s="37"/>
      <c r="CL80" s="37"/>
      <c r="CN80" s="37"/>
      <c r="CP80" s="37"/>
      <c r="CR80" s="37"/>
      <c r="CT80" s="37"/>
      <c r="CV80" s="37"/>
      <c r="CX80" s="37"/>
      <c r="CZ80" s="37"/>
      <c r="DB80" s="37"/>
      <c r="DD80" s="37"/>
      <c r="DF80" s="37"/>
      <c r="DH80" s="37"/>
      <c r="DJ80" s="37"/>
      <c r="DL80" s="37"/>
      <c r="DN80" s="37"/>
      <c r="DP80" s="37"/>
      <c r="DR80" s="37"/>
      <c r="DT80" s="37"/>
      <c r="DV80" s="37"/>
      <c r="DX80" s="37"/>
      <c r="DZ80" s="37"/>
      <c r="EB80" s="37"/>
      <c r="ED80" s="37"/>
      <c r="EF80" s="37"/>
      <c r="EH80" s="37"/>
      <c r="EJ80" s="37"/>
      <c r="EL80" s="37"/>
      <c r="EN80" s="37"/>
      <c r="EP80" s="37"/>
      <c r="ER80" s="37"/>
      <c r="ET80" s="37"/>
      <c r="EV80" s="37"/>
      <c r="EX80" s="37"/>
      <c r="EZ80" s="37"/>
      <c r="FB80" s="37"/>
      <c r="FD80" s="37"/>
      <c r="FF80" s="37"/>
      <c r="FH80" s="37"/>
      <c r="FJ80" s="37"/>
      <c r="FL80" s="37"/>
      <c r="FN80" s="37"/>
      <c r="FP80" s="37"/>
      <c r="FR80" s="37"/>
      <c r="FT80" s="37"/>
      <c r="FV80" s="37"/>
      <c r="FX80" s="37"/>
      <c r="FZ80" s="37"/>
      <c r="GB80" s="37"/>
      <c r="GD80" s="37"/>
      <c r="GF80" s="37"/>
      <c r="GH80" s="37"/>
      <c r="GJ80" s="37"/>
      <c r="GL80" s="37"/>
      <c r="GN80" s="37"/>
      <c r="GP80" s="37"/>
      <c r="GR80" s="37"/>
      <c r="GT80" s="37"/>
      <c r="GV80" s="37"/>
      <c r="GX80" s="37"/>
      <c r="GZ80" s="37"/>
      <c r="HB80" s="37"/>
      <c r="HD80" s="37"/>
      <c r="HF80" s="37"/>
      <c r="HH80" s="37"/>
      <c r="HJ80" s="37"/>
      <c r="HL80" s="37"/>
      <c r="HN80" s="37"/>
      <c r="HP80" s="37"/>
      <c r="HR80" s="37"/>
      <c r="HT80" s="37"/>
      <c r="HV80" s="37"/>
      <c r="HX80" s="37"/>
      <c r="HZ80" s="37"/>
      <c r="IB80" s="37"/>
      <c r="ID80" s="37"/>
      <c r="IF80" s="37"/>
      <c r="IH80" s="37"/>
      <c r="IJ80" s="37"/>
      <c r="IL80" s="37"/>
      <c r="IN80" s="37"/>
      <c r="IP80" s="37"/>
      <c r="IR80" s="37"/>
      <c r="IT80" s="37"/>
      <c r="IV80" s="37"/>
    </row>
    <row r="81" spans="1:1025" ht="15.75" x14ac:dyDescent="0.25">
      <c r="A81" s="2"/>
      <c r="B81" s="22"/>
      <c r="C81" s="3" t="s">
        <v>19</v>
      </c>
      <c r="D81" s="25"/>
      <c r="E81" s="8">
        <f>SUM(E76:E80)</f>
        <v>378</v>
      </c>
      <c r="H81" s="37"/>
      <c r="J81" s="37"/>
      <c r="L81" s="37"/>
      <c r="N81" s="37"/>
      <c r="P81" s="37"/>
      <c r="R81" s="37"/>
      <c r="T81" s="37"/>
      <c r="V81" s="37"/>
      <c r="X81" s="37"/>
      <c r="Z81" s="37"/>
      <c r="AB81" s="37"/>
      <c r="AD81" s="37"/>
      <c r="AF81" s="37"/>
      <c r="AH81" s="37"/>
      <c r="AJ81" s="37"/>
      <c r="AL81" s="37"/>
      <c r="AN81" s="37"/>
      <c r="AP81" s="37"/>
      <c r="AR81" s="37"/>
      <c r="AT81" s="37"/>
      <c r="AV81" s="37"/>
      <c r="AX81" s="37"/>
      <c r="AZ81" s="37"/>
      <c r="BB81" s="37"/>
      <c r="BD81" s="37"/>
      <c r="BF81" s="37"/>
      <c r="BH81" s="37"/>
      <c r="BJ81" s="37"/>
      <c r="BL81" s="37"/>
      <c r="BN81" s="37"/>
      <c r="BP81" s="37"/>
      <c r="BR81" s="37"/>
      <c r="BT81" s="37"/>
      <c r="BV81" s="37"/>
      <c r="BX81" s="37"/>
      <c r="BZ81" s="37"/>
      <c r="CB81" s="37"/>
      <c r="CD81" s="37"/>
      <c r="CF81" s="37"/>
      <c r="CH81" s="37"/>
      <c r="CJ81" s="37"/>
      <c r="CL81" s="37"/>
      <c r="CN81" s="37"/>
      <c r="CP81" s="37"/>
      <c r="CR81" s="37"/>
      <c r="CT81" s="37"/>
      <c r="CV81" s="37"/>
      <c r="CX81" s="37"/>
      <c r="CZ81" s="37"/>
      <c r="DB81" s="37"/>
      <c r="DD81" s="37"/>
      <c r="DF81" s="37"/>
      <c r="DH81" s="37"/>
      <c r="DJ81" s="37"/>
      <c r="DL81" s="37"/>
      <c r="DN81" s="37"/>
      <c r="DP81" s="37"/>
      <c r="DR81" s="37"/>
      <c r="DT81" s="37"/>
      <c r="DV81" s="37"/>
      <c r="DX81" s="37"/>
      <c r="DZ81" s="37"/>
      <c r="EB81" s="37"/>
      <c r="ED81" s="37"/>
      <c r="EF81" s="37"/>
      <c r="EH81" s="37"/>
      <c r="EJ81" s="37"/>
      <c r="EL81" s="37"/>
      <c r="EN81" s="37"/>
      <c r="EP81" s="37"/>
      <c r="ER81" s="37"/>
      <c r="ET81" s="37"/>
      <c r="EV81" s="37"/>
      <c r="EX81" s="37"/>
      <c r="EZ81" s="37"/>
      <c r="FB81" s="37"/>
      <c r="FD81" s="37"/>
      <c r="FF81" s="37"/>
      <c r="FH81" s="37"/>
      <c r="FJ81" s="37"/>
      <c r="FL81" s="37"/>
      <c r="FN81" s="37"/>
      <c r="FP81" s="37"/>
      <c r="FR81" s="37"/>
      <c r="FT81" s="37"/>
      <c r="FV81" s="37"/>
      <c r="FX81" s="37"/>
      <c r="FZ81" s="37"/>
      <c r="GB81" s="37"/>
      <c r="GD81" s="37"/>
      <c r="GF81" s="37"/>
      <c r="GH81" s="37"/>
      <c r="GJ81" s="37"/>
      <c r="GL81" s="37"/>
      <c r="GN81" s="37"/>
      <c r="GP81" s="37"/>
      <c r="GR81" s="37"/>
      <c r="GT81" s="37"/>
      <c r="GV81" s="37"/>
      <c r="GX81" s="37"/>
      <c r="GZ81" s="37"/>
      <c r="HB81" s="37"/>
      <c r="HD81" s="37"/>
      <c r="HF81" s="37"/>
      <c r="HH81" s="37"/>
      <c r="HJ81" s="37"/>
      <c r="HL81" s="37"/>
      <c r="HN81" s="37"/>
      <c r="HP81" s="37"/>
      <c r="HR81" s="37"/>
      <c r="HT81" s="37"/>
      <c r="HV81" s="37"/>
      <c r="HX81" s="37"/>
      <c r="HZ81" s="37"/>
      <c r="IB81" s="37"/>
      <c r="ID81" s="37"/>
      <c r="IF81" s="37"/>
      <c r="IH81" s="37"/>
      <c r="IJ81" s="37"/>
      <c r="IL81" s="37"/>
      <c r="IN81" s="37"/>
      <c r="IP81" s="37"/>
      <c r="IR81" s="37"/>
      <c r="IT81" s="37"/>
      <c r="IV81" s="37"/>
    </row>
    <row r="82" spans="1:1025" ht="15.75" x14ac:dyDescent="0.25">
      <c r="A82" s="17" t="s">
        <v>15</v>
      </c>
      <c r="B82" s="18" t="s">
        <v>102</v>
      </c>
      <c r="C82" s="18" t="s">
        <v>17</v>
      </c>
      <c r="D82" s="18" t="s">
        <v>18</v>
      </c>
      <c r="E82" s="18" t="s">
        <v>19</v>
      </c>
      <c r="H82" s="37"/>
      <c r="J82" s="37"/>
      <c r="L82" s="37"/>
      <c r="N82" s="37"/>
      <c r="P82" s="37"/>
      <c r="R82" s="37"/>
      <c r="T82" s="37"/>
      <c r="V82" s="37"/>
      <c r="X82" s="37"/>
      <c r="Z82" s="37"/>
      <c r="AB82" s="37"/>
      <c r="AD82" s="37"/>
      <c r="AF82" s="37"/>
      <c r="AH82" s="37"/>
      <c r="AJ82" s="37"/>
      <c r="AL82" s="37"/>
      <c r="AN82" s="37"/>
      <c r="AP82" s="37"/>
      <c r="AR82" s="37"/>
      <c r="AT82" s="37"/>
      <c r="AV82" s="37"/>
      <c r="AX82" s="37"/>
      <c r="AZ82" s="37"/>
      <c r="BB82" s="37"/>
      <c r="BD82" s="37"/>
      <c r="BF82" s="37"/>
      <c r="BH82" s="37"/>
      <c r="BJ82" s="37"/>
      <c r="BL82" s="37"/>
      <c r="BN82" s="37"/>
      <c r="BP82" s="37"/>
      <c r="BR82" s="37"/>
      <c r="BT82" s="37"/>
      <c r="BV82" s="37"/>
      <c r="BX82" s="37"/>
      <c r="BZ82" s="37"/>
      <c r="CB82" s="37"/>
      <c r="CD82" s="37"/>
      <c r="CF82" s="37"/>
      <c r="CH82" s="37"/>
      <c r="CJ82" s="37"/>
      <c r="CL82" s="37"/>
      <c r="CN82" s="37"/>
      <c r="CP82" s="37"/>
      <c r="CR82" s="37"/>
      <c r="CT82" s="37"/>
      <c r="CV82" s="37"/>
      <c r="CX82" s="37"/>
      <c r="CZ82" s="37"/>
      <c r="DB82" s="37"/>
      <c r="DD82" s="37"/>
      <c r="DF82" s="37"/>
      <c r="DH82" s="37"/>
      <c r="DJ82" s="37"/>
      <c r="DL82" s="37"/>
      <c r="DN82" s="37"/>
      <c r="DP82" s="37"/>
      <c r="DR82" s="37"/>
      <c r="DT82" s="37"/>
      <c r="DV82" s="37"/>
      <c r="DX82" s="37"/>
      <c r="DZ82" s="37"/>
      <c r="EB82" s="37"/>
      <c r="ED82" s="37"/>
      <c r="EF82" s="37"/>
      <c r="EH82" s="37"/>
      <c r="EJ82" s="37"/>
      <c r="EL82" s="37"/>
      <c r="EN82" s="37"/>
      <c r="EP82" s="37"/>
      <c r="ER82" s="37"/>
      <c r="ET82" s="37"/>
      <c r="EV82" s="37"/>
      <c r="EX82" s="37"/>
      <c r="EZ82" s="37"/>
      <c r="FB82" s="37"/>
      <c r="FD82" s="37"/>
      <c r="FF82" s="37"/>
      <c r="FH82" s="37"/>
      <c r="FJ82" s="37"/>
      <c r="FL82" s="37"/>
      <c r="FN82" s="37"/>
      <c r="FP82" s="37"/>
      <c r="FR82" s="37"/>
      <c r="FT82" s="37"/>
      <c r="FV82" s="37"/>
      <c r="FX82" s="37"/>
      <c r="FZ82" s="37"/>
      <c r="GB82" s="37"/>
      <c r="GD82" s="37"/>
      <c r="GF82" s="37"/>
      <c r="GH82" s="37"/>
      <c r="GJ82" s="37"/>
      <c r="GL82" s="37"/>
      <c r="GN82" s="37"/>
      <c r="GP82" s="37"/>
      <c r="GR82" s="37"/>
      <c r="GT82" s="37"/>
      <c r="GV82" s="37"/>
      <c r="GX82" s="37"/>
      <c r="GZ82" s="37"/>
      <c r="HB82" s="37"/>
      <c r="HD82" s="37"/>
      <c r="HF82" s="37"/>
      <c r="HH82" s="37"/>
      <c r="HJ82" s="37"/>
      <c r="HL82" s="37"/>
      <c r="HN82" s="37"/>
      <c r="HP82" s="37"/>
      <c r="HR82" s="37"/>
      <c r="HT82" s="37"/>
      <c r="HV82" s="37"/>
      <c r="HX82" s="37"/>
      <c r="HZ82" s="37"/>
      <c r="IB82" s="37"/>
      <c r="ID82" s="37"/>
      <c r="IF82" s="37"/>
      <c r="IH82" s="37"/>
      <c r="IJ82" s="37"/>
      <c r="IL82" s="37"/>
      <c r="IN82" s="37"/>
      <c r="IP82" s="37"/>
      <c r="IR82" s="37"/>
      <c r="IT82" s="37"/>
      <c r="IV82" s="37"/>
    </row>
    <row r="83" spans="1:1025" x14ac:dyDescent="0.25">
      <c r="A83" s="1" t="s">
        <v>103</v>
      </c>
      <c r="B83" s="4" t="s">
        <v>36</v>
      </c>
      <c r="C83" s="7">
        <v>43.6</v>
      </c>
      <c r="D83" s="35"/>
      <c r="E83" s="7">
        <f t="shared" ref="E83:E98" si="5">D83*C83</f>
        <v>0</v>
      </c>
      <c r="F83" s="29" t="str">
        <f>IF(D83&lt;1,"",IF(D83&gt;=3,"","Mínimo 03 unidades"))</f>
        <v/>
      </c>
      <c r="L83" s="37"/>
      <c r="N83" s="37"/>
      <c r="P83" s="37"/>
      <c r="R83" s="37"/>
      <c r="T83" s="37"/>
      <c r="V83" s="37"/>
      <c r="X83" s="37"/>
      <c r="Z83" s="37"/>
      <c r="AB83" s="37"/>
      <c r="AD83" s="37"/>
      <c r="AF83" s="37"/>
      <c r="AH83" s="37"/>
      <c r="AJ83" s="37"/>
      <c r="AL83" s="37"/>
      <c r="AN83" s="37"/>
      <c r="AP83" s="37"/>
      <c r="AR83" s="37"/>
      <c r="AT83" s="37"/>
      <c r="AV83" s="37"/>
      <c r="AX83" s="37"/>
      <c r="AZ83" s="37"/>
      <c r="BB83" s="37"/>
      <c r="BD83" s="37"/>
      <c r="BF83" s="37"/>
      <c r="BH83" s="37"/>
      <c r="BJ83" s="37"/>
      <c r="BL83" s="37"/>
      <c r="BN83" s="37"/>
      <c r="BP83" s="37"/>
      <c r="BR83" s="37"/>
      <c r="BT83" s="37"/>
      <c r="BV83" s="37"/>
      <c r="BX83" s="37"/>
      <c r="BZ83" s="37"/>
      <c r="CB83" s="37"/>
      <c r="CD83" s="37"/>
      <c r="CF83" s="37"/>
      <c r="CH83" s="37"/>
      <c r="CJ83" s="37"/>
      <c r="CL83" s="37"/>
      <c r="CN83" s="37"/>
      <c r="CP83" s="37"/>
      <c r="CR83" s="37"/>
      <c r="CT83" s="37"/>
      <c r="CV83" s="37"/>
      <c r="CX83" s="37"/>
      <c r="CZ83" s="37"/>
      <c r="DB83" s="37"/>
      <c r="DD83" s="37"/>
      <c r="DF83" s="37"/>
      <c r="DH83" s="37"/>
      <c r="DJ83" s="37"/>
      <c r="DL83" s="37"/>
      <c r="DN83" s="37"/>
      <c r="DP83" s="37"/>
      <c r="DR83" s="37"/>
      <c r="DT83" s="37"/>
      <c r="DV83" s="37"/>
      <c r="DX83" s="37"/>
      <c r="DZ83" s="37"/>
      <c r="EB83" s="37"/>
      <c r="ED83" s="37"/>
      <c r="EF83" s="37"/>
      <c r="EH83" s="37"/>
      <c r="EJ83" s="37"/>
      <c r="EL83" s="37"/>
      <c r="EN83" s="37"/>
      <c r="EP83" s="37"/>
      <c r="ER83" s="37"/>
      <c r="ET83" s="37"/>
      <c r="EV83" s="37"/>
      <c r="EX83" s="37"/>
      <c r="EZ83" s="37"/>
      <c r="FB83" s="37"/>
      <c r="FD83" s="37"/>
      <c r="FF83" s="37"/>
      <c r="FH83" s="37"/>
      <c r="FJ83" s="37"/>
      <c r="FL83" s="37"/>
      <c r="FN83" s="37"/>
      <c r="FP83" s="37"/>
      <c r="FR83" s="37"/>
      <c r="FT83" s="37"/>
      <c r="FV83" s="37"/>
      <c r="FX83" s="37"/>
      <c r="FZ83" s="37"/>
      <c r="GB83" s="37"/>
      <c r="GD83" s="37"/>
      <c r="GF83" s="37"/>
      <c r="GH83" s="37"/>
      <c r="GJ83" s="37"/>
      <c r="GL83" s="37"/>
      <c r="GN83" s="37"/>
      <c r="GP83" s="37"/>
      <c r="GR83" s="37"/>
      <c r="GT83" s="37"/>
      <c r="GV83" s="37"/>
      <c r="GX83" s="37"/>
      <c r="GZ83" s="37"/>
      <c r="HB83" s="37"/>
      <c r="HD83" s="37"/>
      <c r="HF83" s="37"/>
      <c r="HH83" s="37"/>
      <c r="HJ83" s="37"/>
      <c r="HL83" s="37"/>
      <c r="HN83" s="37"/>
      <c r="HP83" s="37"/>
      <c r="HR83" s="37"/>
      <c r="HT83" s="37"/>
      <c r="HV83" s="37"/>
      <c r="HX83" s="37"/>
      <c r="HZ83" s="37"/>
      <c r="IB83" s="37"/>
      <c r="ID83" s="37"/>
      <c r="IF83" s="37"/>
      <c r="IH83" s="37"/>
      <c r="IJ83" s="37"/>
      <c r="IL83" s="37"/>
      <c r="IN83" s="37"/>
      <c r="IP83" s="37"/>
      <c r="IR83" s="37"/>
      <c r="IT83" s="37"/>
      <c r="IV83" s="37"/>
    </row>
    <row r="84" spans="1:1025" x14ac:dyDescent="0.25">
      <c r="A84" s="1" t="s">
        <v>104</v>
      </c>
      <c r="B84" s="4" t="s">
        <v>38</v>
      </c>
      <c r="C84" s="7">
        <v>108</v>
      </c>
      <c r="D84" s="35"/>
      <c r="E84" s="7">
        <f t="shared" si="5"/>
        <v>0</v>
      </c>
      <c r="H84" s="37"/>
      <c r="J84" s="37"/>
      <c r="L84" s="37"/>
      <c r="N84" s="37"/>
      <c r="P84" s="37"/>
      <c r="R84" s="37"/>
      <c r="T84" s="37"/>
      <c r="V84" s="37"/>
      <c r="X84" s="37"/>
      <c r="Z84" s="37"/>
      <c r="AB84" s="37"/>
      <c r="AD84" s="37"/>
      <c r="AF84" s="37"/>
      <c r="AH84" s="37"/>
      <c r="AJ84" s="37"/>
      <c r="AL84" s="37"/>
      <c r="AN84" s="37"/>
      <c r="AP84" s="37"/>
      <c r="AR84" s="37"/>
      <c r="AT84" s="37"/>
      <c r="AV84" s="37"/>
      <c r="AX84" s="37"/>
      <c r="AZ84" s="37"/>
      <c r="BB84" s="37"/>
      <c r="BD84" s="37"/>
      <c r="BF84" s="37"/>
      <c r="BH84" s="37"/>
      <c r="BJ84" s="37"/>
      <c r="BL84" s="37"/>
      <c r="BN84" s="37"/>
      <c r="BP84" s="37"/>
      <c r="BR84" s="37"/>
      <c r="BT84" s="37"/>
      <c r="BV84" s="37"/>
      <c r="BX84" s="37"/>
      <c r="BZ84" s="37"/>
      <c r="CB84" s="37"/>
      <c r="CD84" s="37"/>
      <c r="CF84" s="37"/>
      <c r="CH84" s="37"/>
      <c r="CJ84" s="37"/>
      <c r="CL84" s="37"/>
      <c r="CN84" s="37"/>
      <c r="CP84" s="37"/>
      <c r="CR84" s="37"/>
      <c r="CT84" s="37"/>
      <c r="CV84" s="37"/>
      <c r="CX84" s="37"/>
      <c r="CZ84" s="37"/>
      <c r="DB84" s="37"/>
      <c r="DD84" s="37"/>
      <c r="DF84" s="37"/>
      <c r="DH84" s="37"/>
      <c r="DJ84" s="37"/>
      <c r="DL84" s="37"/>
      <c r="DN84" s="37"/>
      <c r="DP84" s="37"/>
      <c r="DR84" s="37"/>
      <c r="DT84" s="37"/>
      <c r="DV84" s="37"/>
      <c r="DX84" s="37"/>
      <c r="DZ84" s="37"/>
      <c r="EB84" s="37"/>
      <c r="ED84" s="37"/>
      <c r="EF84" s="37"/>
      <c r="EH84" s="37"/>
      <c r="EJ84" s="37"/>
      <c r="EL84" s="37"/>
      <c r="EN84" s="37"/>
      <c r="EP84" s="37"/>
      <c r="ER84" s="37"/>
      <c r="ET84" s="37"/>
      <c r="EV84" s="37"/>
      <c r="EX84" s="37"/>
      <c r="EZ84" s="37"/>
      <c r="FB84" s="37"/>
      <c r="FD84" s="37"/>
      <c r="FF84" s="37"/>
      <c r="FH84" s="37"/>
      <c r="FJ84" s="37"/>
      <c r="FL84" s="37"/>
      <c r="FN84" s="37"/>
      <c r="FP84" s="37"/>
      <c r="FR84" s="37"/>
      <c r="FT84" s="37"/>
      <c r="FV84" s="37"/>
      <c r="FX84" s="37"/>
      <c r="FZ84" s="37"/>
      <c r="GB84" s="37"/>
      <c r="GD84" s="37"/>
      <c r="GF84" s="37"/>
      <c r="GH84" s="37"/>
      <c r="GJ84" s="37"/>
      <c r="GL84" s="37"/>
      <c r="GN84" s="37"/>
      <c r="GP84" s="37"/>
      <c r="GR84" s="37"/>
      <c r="GT84" s="37"/>
      <c r="GV84" s="37"/>
      <c r="GX84" s="37"/>
      <c r="GZ84" s="37"/>
      <c r="HB84" s="37"/>
      <c r="HD84" s="37"/>
      <c r="HF84" s="37"/>
      <c r="HH84" s="37"/>
      <c r="HJ84" s="37"/>
      <c r="HL84" s="37"/>
      <c r="HN84" s="37"/>
      <c r="HP84" s="37"/>
      <c r="HR84" s="37"/>
      <c r="HT84" s="37"/>
      <c r="HV84" s="37"/>
      <c r="HX84" s="37"/>
      <c r="HZ84" s="37"/>
      <c r="IB84" s="37"/>
      <c r="ID84" s="37"/>
      <c r="IF84" s="37"/>
      <c r="IH84" s="37"/>
      <c r="IJ84" s="37"/>
      <c r="IL84" s="37"/>
      <c r="IN84" s="37"/>
      <c r="IP84" s="37"/>
      <c r="IR84" s="37"/>
      <c r="IT84" s="37"/>
      <c r="IV84" s="37"/>
    </row>
    <row r="85" spans="1:1025" s="30" customFormat="1" ht="15.75" x14ac:dyDescent="0.25">
      <c r="A85" s="1" t="s">
        <v>105</v>
      </c>
      <c r="B85" s="4" t="s">
        <v>76</v>
      </c>
      <c r="C85" s="7">
        <v>74</v>
      </c>
      <c r="D85" s="35"/>
      <c r="E85" s="7">
        <f t="shared" si="5"/>
        <v>0</v>
      </c>
      <c r="F85" s="29" t="str">
        <f>IF(D85&lt;1,"",IF(D85&gt;=3,"","Mínimo 03 unidades"))</f>
        <v/>
      </c>
      <c r="H85" s="38"/>
      <c r="L85" s="38"/>
      <c r="P85" s="38"/>
      <c r="T85" s="38"/>
      <c r="X85" s="38"/>
      <c r="AB85" s="38"/>
      <c r="AF85" s="38"/>
      <c r="AJ85" s="38"/>
      <c r="AN85" s="38"/>
      <c r="AR85" s="38"/>
      <c r="AV85" s="38"/>
      <c r="AZ85" s="38"/>
      <c r="BD85" s="38"/>
      <c r="BH85" s="38"/>
      <c r="BL85" s="38"/>
      <c r="BP85" s="38"/>
      <c r="BT85" s="38"/>
      <c r="BX85" s="38"/>
      <c r="CB85" s="38"/>
      <c r="CF85" s="38"/>
      <c r="CJ85" s="38"/>
      <c r="CN85" s="38"/>
      <c r="CR85" s="38"/>
      <c r="CV85" s="38"/>
      <c r="CZ85" s="38"/>
      <c r="DD85" s="38"/>
      <c r="DH85" s="38"/>
      <c r="DL85" s="38"/>
      <c r="DP85" s="38"/>
      <c r="DT85" s="38"/>
      <c r="DX85" s="38"/>
      <c r="EB85" s="38"/>
      <c r="EF85" s="38"/>
      <c r="EJ85" s="38"/>
      <c r="EN85" s="38"/>
      <c r="ER85" s="38"/>
      <c r="EV85" s="38"/>
      <c r="EZ85" s="38"/>
      <c r="FD85" s="38"/>
      <c r="FH85" s="38"/>
      <c r="FL85" s="38"/>
      <c r="FP85" s="38"/>
      <c r="FT85" s="38"/>
      <c r="FX85" s="38"/>
      <c r="GB85" s="38"/>
      <c r="GF85" s="38"/>
      <c r="GJ85" s="38"/>
      <c r="GN85" s="38"/>
      <c r="GR85" s="38"/>
      <c r="GV85" s="38"/>
      <c r="GZ85" s="38"/>
      <c r="HD85" s="38"/>
      <c r="HH85" s="38"/>
      <c r="HL85" s="38"/>
      <c r="HP85" s="38"/>
      <c r="HT85" s="38"/>
      <c r="HX85" s="38"/>
      <c r="IB85" s="38"/>
      <c r="IF85" s="38"/>
      <c r="IJ85" s="38"/>
      <c r="IN85" s="38"/>
      <c r="IR85" s="38"/>
      <c r="IV85" s="38"/>
    </row>
    <row r="86" spans="1:1025" s="32" customFormat="1" ht="15.75" hidden="1" x14ac:dyDescent="0.25">
      <c r="A86" s="1" t="s">
        <v>106</v>
      </c>
      <c r="B86" s="4" t="s">
        <v>107</v>
      </c>
      <c r="C86" s="7">
        <v>169</v>
      </c>
      <c r="D86" s="35"/>
      <c r="E86" s="7">
        <f t="shared" si="5"/>
        <v>0</v>
      </c>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c r="DJ86" s="31"/>
      <c r="DK86" s="31"/>
      <c r="DL86" s="31"/>
      <c r="DM86" s="31"/>
      <c r="DN86" s="31"/>
      <c r="DO86" s="31"/>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1"/>
      <c r="EY86" s="31"/>
      <c r="EZ86" s="31"/>
      <c r="FA86" s="31"/>
      <c r="FB86" s="31"/>
      <c r="FC86" s="31"/>
      <c r="FD86" s="31"/>
      <c r="FE86" s="31"/>
      <c r="FF86" s="31"/>
      <c r="FG86" s="31"/>
      <c r="FH86" s="31"/>
      <c r="FI86" s="31"/>
      <c r="FJ86" s="31"/>
      <c r="FK86" s="31"/>
      <c r="FL86" s="31"/>
      <c r="FM86" s="31"/>
      <c r="FN86" s="31"/>
      <c r="FO86" s="31"/>
      <c r="FP86" s="31"/>
      <c r="FQ86" s="31"/>
      <c r="FR86" s="31"/>
      <c r="FS86" s="31"/>
      <c r="FT86" s="31"/>
      <c r="FU86" s="31"/>
      <c r="FV86" s="31"/>
      <c r="FW86" s="31"/>
      <c r="FX86" s="31"/>
      <c r="FY86" s="31"/>
      <c r="FZ86" s="31"/>
      <c r="GA86" s="31"/>
      <c r="GB86" s="31"/>
      <c r="GC86" s="31"/>
      <c r="GD86" s="31"/>
      <c r="GE86" s="31"/>
      <c r="GF86" s="31"/>
      <c r="GG86" s="31"/>
      <c r="GH86" s="31"/>
      <c r="GI86" s="31"/>
      <c r="GJ86" s="31"/>
      <c r="GK86" s="31"/>
      <c r="GL86" s="31"/>
      <c r="GM86" s="31"/>
      <c r="GN86" s="31"/>
      <c r="GO86" s="31"/>
      <c r="GP86" s="31"/>
      <c r="GQ86" s="31"/>
      <c r="GR86" s="31"/>
      <c r="GS86" s="31"/>
      <c r="GT86" s="31"/>
      <c r="GU86" s="31"/>
      <c r="GV86" s="31"/>
      <c r="GW86" s="31"/>
      <c r="GX86" s="31"/>
      <c r="GY86" s="31"/>
      <c r="GZ86" s="31"/>
      <c r="HA86" s="31"/>
      <c r="HB86" s="31"/>
      <c r="HC86" s="31"/>
      <c r="HD86" s="31"/>
      <c r="HE86" s="31"/>
      <c r="HF86" s="31"/>
      <c r="HG86" s="31"/>
      <c r="HH86" s="31"/>
      <c r="HI86" s="31"/>
      <c r="HJ86" s="31"/>
      <c r="HK86" s="31"/>
      <c r="HL86" s="31"/>
      <c r="HM86" s="31"/>
      <c r="HN86" s="31"/>
      <c r="HO86" s="31"/>
      <c r="HP86" s="31"/>
      <c r="HQ86" s="31"/>
      <c r="HR86" s="31"/>
      <c r="HS86" s="31"/>
      <c r="HT86" s="31"/>
      <c r="HU86" s="31"/>
      <c r="HV86" s="31"/>
      <c r="HW86" s="31"/>
      <c r="HX86" s="31"/>
      <c r="HY86" s="31"/>
      <c r="HZ86" s="31"/>
      <c r="IA86" s="31"/>
      <c r="IB86" s="31"/>
      <c r="IC86" s="31"/>
      <c r="ID86" s="31"/>
      <c r="IE86" s="31"/>
      <c r="IF86" s="31"/>
      <c r="IG86" s="31"/>
      <c r="IH86" s="31"/>
      <c r="II86" s="31"/>
      <c r="IJ86" s="31"/>
      <c r="IK86" s="31"/>
      <c r="IL86" s="31"/>
      <c r="IM86" s="31"/>
      <c r="IN86" s="31"/>
      <c r="IO86" s="31"/>
      <c r="IP86" s="31"/>
      <c r="IQ86" s="31"/>
      <c r="IR86" s="31"/>
      <c r="IS86" s="31"/>
      <c r="IT86" s="31"/>
      <c r="IU86" s="31"/>
      <c r="IV86" s="31"/>
      <c r="IW86" s="31"/>
      <c r="IX86" s="31"/>
      <c r="IY86" s="31"/>
      <c r="IZ86" s="31"/>
      <c r="JA86" s="31"/>
      <c r="JB86" s="31"/>
      <c r="JC86" s="31"/>
      <c r="JD86" s="31"/>
      <c r="JE86" s="31"/>
      <c r="JF86" s="31"/>
      <c r="JG86" s="31"/>
      <c r="JH86" s="31"/>
      <c r="JI86" s="31"/>
      <c r="JJ86" s="31"/>
      <c r="JK86" s="31"/>
      <c r="JL86" s="31"/>
      <c r="JM86" s="31"/>
      <c r="JN86" s="31"/>
      <c r="JO86" s="31"/>
      <c r="JP86" s="31"/>
      <c r="JQ86" s="31"/>
      <c r="JR86" s="31"/>
      <c r="JS86" s="31"/>
      <c r="JT86" s="31"/>
      <c r="JU86" s="31"/>
      <c r="JV86" s="31"/>
      <c r="JW86" s="31"/>
      <c r="JX86" s="31"/>
      <c r="JY86" s="31"/>
      <c r="JZ86" s="31"/>
      <c r="KA86" s="31"/>
      <c r="KB86" s="31"/>
      <c r="KC86" s="31"/>
      <c r="KD86" s="31"/>
      <c r="KE86" s="31"/>
      <c r="KF86" s="31"/>
      <c r="KG86" s="31"/>
      <c r="KH86" s="31"/>
      <c r="KI86" s="31"/>
      <c r="KJ86" s="31"/>
      <c r="KK86" s="31"/>
      <c r="KL86" s="31"/>
      <c r="KM86" s="31"/>
      <c r="KN86" s="31"/>
      <c r="KO86" s="31"/>
      <c r="KP86" s="31"/>
      <c r="KQ86" s="31"/>
      <c r="KR86" s="31"/>
      <c r="KS86" s="31"/>
      <c r="KT86" s="31"/>
      <c r="KU86" s="31"/>
      <c r="KV86" s="31"/>
      <c r="KW86" s="31"/>
      <c r="KX86" s="31"/>
      <c r="KY86" s="31"/>
      <c r="KZ86" s="31"/>
      <c r="LA86" s="31"/>
      <c r="LB86" s="31"/>
      <c r="LC86" s="31"/>
      <c r="LD86" s="31"/>
      <c r="LE86" s="31"/>
      <c r="LF86" s="31"/>
      <c r="LG86" s="31"/>
      <c r="LH86" s="31"/>
      <c r="LI86" s="31"/>
      <c r="LJ86" s="31"/>
      <c r="LK86" s="31"/>
      <c r="LL86" s="31"/>
      <c r="LM86" s="31"/>
      <c r="LN86" s="31"/>
      <c r="LO86" s="31"/>
      <c r="LP86" s="31"/>
      <c r="LQ86" s="31"/>
      <c r="LR86" s="31"/>
      <c r="LS86" s="31"/>
      <c r="LT86" s="31"/>
      <c r="LU86" s="31"/>
      <c r="LV86" s="31"/>
      <c r="LW86" s="31"/>
      <c r="LX86" s="31"/>
      <c r="LY86" s="31"/>
      <c r="LZ86" s="31"/>
      <c r="MA86" s="31"/>
      <c r="MB86" s="31"/>
      <c r="MC86" s="31"/>
      <c r="MD86" s="31"/>
      <c r="ME86" s="31"/>
      <c r="MF86" s="31"/>
      <c r="MG86" s="31"/>
      <c r="MH86" s="31"/>
      <c r="MI86" s="31"/>
      <c r="MJ86" s="31"/>
      <c r="MK86" s="31"/>
      <c r="ML86" s="31"/>
      <c r="MM86" s="31"/>
      <c r="MN86" s="31"/>
      <c r="MO86" s="31"/>
      <c r="MP86" s="31"/>
      <c r="MQ86" s="31"/>
      <c r="MR86" s="31"/>
      <c r="MS86" s="31"/>
      <c r="MT86" s="31"/>
      <c r="MU86" s="31"/>
      <c r="MV86" s="31"/>
      <c r="MW86" s="31"/>
      <c r="MX86" s="31"/>
      <c r="MY86" s="31"/>
      <c r="MZ86" s="31"/>
      <c r="NA86" s="31"/>
      <c r="NB86" s="31"/>
      <c r="NC86" s="31"/>
      <c r="ND86" s="31"/>
      <c r="NE86" s="31"/>
      <c r="NF86" s="31"/>
      <c r="NG86" s="31"/>
      <c r="NH86" s="31"/>
      <c r="NI86" s="31"/>
      <c r="NJ86" s="31"/>
      <c r="NK86" s="31"/>
      <c r="NL86" s="31"/>
      <c r="NM86" s="31"/>
      <c r="NN86" s="31"/>
      <c r="NO86" s="31"/>
      <c r="NP86" s="31"/>
      <c r="NQ86" s="31"/>
      <c r="NR86" s="31"/>
      <c r="NS86" s="31"/>
      <c r="NT86" s="31"/>
      <c r="NU86" s="31"/>
      <c r="NV86" s="31"/>
      <c r="NW86" s="31"/>
      <c r="NX86" s="31"/>
      <c r="NY86" s="31"/>
      <c r="NZ86" s="31"/>
      <c r="OA86" s="31"/>
      <c r="OB86" s="31"/>
      <c r="OC86" s="31"/>
      <c r="OD86" s="31"/>
      <c r="OE86" s="31"/>
      <c r="OF86" s="31"/>
      <c r="OG86" s="31"/>
      <c r="OH86" s="31"/>
      <c r="OI86" s="31"/>
      <c r="OJ86" s="31"/>
      <c r="OK86" s="31"/>
      <c r="OL86" s="31"/>
      <c r="OM86" s="31"/>
      <c r="ON86" s="31"/>
      <c r="OO86" s="31"/>
      <c r="OP86" s="31"/>
      <c r="OQ86" s="31"/>
      <c r="OR86" s="31"/>
      <c r="OS86" s="31"/>
      <c r="OT86" s="31"/>
      <c r="OU86" s="31"/>
      <c r="OV86" s="31"/>
      <c r="OW86" s="31"/>
      <c r="OX86" s="31"/>
      <c r="OY86" s="31"/>
      <c r="OZ86" s="31"/>
      <c r="PA86" s="31"/>
      <c r="PB86" s="31"/>
      <c r="PC86" s="31"/>
      <c r="PD86" s="31"/>
      <c r="PE86" s="31"/>
      <c r="PF86" s="31"/>
      <c r="PG86" s="31"/>
      <c r="PH86" s="31"/>
      <c r="PI86" s="31"/>
      <c r="PJ86" s="31"/>
      <c r="PK86" s="31"/>
      <c r="PL86" s="31"/>
      <c r="PM86" s="31"/>
      <c r="PN86" s="31"/>
      <c r="PO86" s="31"/>
      <c r="PP86" s="31"/>
      <c r="PQ86" s="31"/>
      <c r="PR86" s="31"/>
      <c r="PS86" s="31"/>
      <c r="PT86" s="31"/>
      <c r="PU86" s="31"/>
      <c r="PV86" s="31"/>
      <c r="PW86" s="31"/>
      <c r="PX86" s="31"/>
      <c r="PY86" s="31"/>
      <c r="PZ86" s="31"/>
      <c r="QA86" s="31"/>
      <c r="QB86" s="31"/>
      <c r="QC86" s="31"/>
      <c r="QD86" s="31"/>
      <c r="QE86" s="31"/>
      <c r="QF86" s="31"/>
      <c r="QG86" s="31"/>
      <c r="QH86" s="31"/>
      <c r="QI86" s="31"/>
      <c r="QJ86" s="31"/>
      <c r="QK86" s="31"/>
      <c r="QL86" s="31"/>
      <c r="QM86" s="31"/>
      <c r="QN86" s="31"/>
      <c r="QO86" s="31"/>
      <c r="QP86" s="31"/>
      <c r="QQ86" s="31"/>
      <c r="QR86" s="31"/>
      <c r="QS86" s="31"/>
      <c r="QT86" s="31"/>
      <c r="QU86" s="31"/>
      <c r="QV86" s="31"/>
      <c r="QW86" s="31"/>
      <c r="QX86" s="31"/>
      <c r="QY86" s="31"/>
      <c r="QZ86" s="31"/>
      <c r="RA86" s="31"/>
      <c r="RB86" s="31"/>
      <c r="RC86" s="31"/>
      <c r="RD86" s="31"/>
      <c r="RE86" s="31"/>
      <c r="RF86" s="31"/>
      <c r="RG86" s="31"/>
      <c r="RH86" s="31"/>
      <c r="RI86" s="31"/>
      <c r="RJ86" s="31"/>
      <c r="RK86" s="31"/>
      <c r="RL86" s="31"/>
      <c r="RM86" s="31"/>
      <c r="RN86" s="31"/>
      <c r="RO86" s="31"/>
      <c r="RP86" s="31"/>
      <c r="RQ86" s="31"/>
      <c r="RR86" s="31"/>
      <c r="RS86" s="31"/>
      <c r="RT86" s="31"/>
      <c r="RU86" s="31"/>
      <c r="RV86" s="31"/>
      <c r="RW86" s="31"/>
      <c r="RX86" s="31"/>
      <c r="RY86" s="31"/>
      <c r="RZ86" s="31"/>
      <c r="SA86" s="31"/>
      <c r="SB86" s="31"/>
      <c r="SC86" s="31"/>
      <c r="SD86" s="31"/>
      <c r="SE86" s="31"/>
      <c r="SF86" s="31"/>
      <c r="SG86" s="31"/>
      <c r="SH86" s="31"/>
      <c r="SI86" s="31"/>
      <c r="SJ86" s="31"/>
      <c r="SK86" s="31"/>
      <c r="SL86" s="31"/>
      <c r="SM86" s="31"/>
      <c r="SN86" s="31"/>
      <c r="SO86" s="31"/>
      <c r="SP86" s="31"/>
      <c r="SQ86" s="31"/>
      <c r="SR86" s="31"/>
      <c r="SS86" s="31"/>
      <c r="ST86" s="31"/>
      <c r="SU86" s="31"/>
      <c r="SV86" s="31"/>
      <c r="SW86" s="31"/>
      <c r="SX86" s="31"/>
      <c r="SY86" s="31"/>
      <c r="SZ86" s="31"/>
      <c r="TA86" s="31"/>
      <c r="TB86" s="31"/>
      <c r="TC86" s="31"/>
      <c r="TD86" s="31"/>
      <c r="TE86" s="31"/>
      <c r="TF86" s="31"/>
      <c r="TG86" s="31"/>
      <c r="TH86" s="31"/>
      <c r="TI86" s="31"/>
      <c r="TJ86" s="31"/>
      <c r="TK86" s="31"/>
      <c r="TL86" s="31"/>
      <c r="TM86" s="31"/>
      <c r="TN86" s="31"/>
      <c r="TO86" s="31"/>
      <c r="TP86" s="31"/>
      <c r="TQ86" s="31"/>
      <c r="TR86" s="31"/>
      <c r="TS86" s="31"/>
      <c r="TT86" s="31"/>
      <c r="TU86" s="31"/>
      <c r="TV86" s="31"/>
      <c r="TW86" s="31"/>
      <c r="TX86" s="31"/>
      <c r="TY86" s="31"/>
      <c r="TZ86" s="31"/>
      <c r="UA86" s="31"/>
      <c r="UB86" s="31"/>
      <c r="UC86" s="31"/>
      <c r="UD86" s="31"/>
      <c r="UE86" s="31"/>
      <c r="UF86" s="31"/>
      <c r="UG86" s="31"/>
      <c r="UH86" s="31"/>
      <c r="UI86" s="31"/>
      <c r="UJ86" s="31"/>
      <c r="UK86" s="31"/>
      <c r="UL86" s="31"/>
      <c r="UM86" s="31"/>
      <c r="UN86" s="31"/>
      <c r="UO86" s="31"/>
      <c r="UP86" s="31"/>
      <c r="UQ86" s="31"/>
      <c r="UR86" s="31"/>
      <c r="US86" s="31"/>
      <c r="UT86" s="31"/>
      <c r="UU86" s="31"/>
      <c r="UV86" s="31"/>
      <c r="UW86" s="31"/>
      <c r="UX86" s="31"/>
      <c r="UY86" s="31"/>
      <c r="UZ86" s="31"/>
      <c r="VA86" s="31"/>
      <c r="VB86" s="31"/>
      <c r="VC86" s="31"/>
      <c r="VD86" s="31"/>
      <c r="VE86" s="31"/>
      <c r="VF86" s="31"/>
      <c r="VG86" s="31"/>
      <c r="VH86" s="31"/>
      <c r="VI86" s="31"/>
      <c r="VJ86" s="31"/>
      <c r="VK86" s="31"/>
      <c r="VL86" s="31"/>
      <c r="VM86" s="31"/>
      <c r="VN86" s="31"/>
      <c r="VO86" s="31"/>
      <c r="VP86" s="31"/>
      <c r="VQ86" s="31"/>
      <c r="VR86" s="31"/>
      <c r="VS86" s="31"/>
      <c r="VT86" s="31"/>
      <c r="VU86" s="31"/>
      <c r="VV86" s="31"/>
      <c r="VW86" s="31"/>
      <c r="VX86" s="31"/>
      <c r="VY86" s="31"/>
      <c r="VZ86" s="31"/>
      <c r="WA86" s="31"/>
      <c r="WB86" s="31"/>
      <c r="WC86" s="31"/>
      <c r="WD86" s="31"/>
      <c r="WE86" s="31"/>
      <c r="WF86" s="31"/>
      <c r="WG86" s="31"/>
      <c r="WH86" s="31"/>
      <c r="WI86" s="31"/>
      <c r="WJ86" s="31"/>
      <c r="WK86" s="31"/>
      <c r="WL86" s="31"/>
      <c r="WM86" s="31"/>
      <c r="WN86" s="31"/>
      <c r="WO86" s="31"/>
      <c r="WP86" s="31"/>
      <c r="WQ86" s="31"/>
      <c r="WR86" s="31"/>
      <c r="WS86" s="31"/>
      <c r="WT86" s="31"/>
      <c r="WU86" s="31"/>
      <c r="WV86" s="31"/>
      <c r="WW86" s="31"/>
      <c r="WX86" s="31"/>
      <c r="WY86" s="31"/>
      <c r="WZ86" s="31"/>
      <c r="XA86" s="31"/>
      <c r="XB86" s="31"/>
      <c r="XC86" s="31"/>
      <c r="XD86" s="31"/>
      <c r="XE86" s="31"/>
      <c r="XF86" s="31"/>
      <c r="XG86" s="31"/>
      <c r="XH86" s="31"/>
      <c r="XI86" s="31"/>
      <c r="XJ86" s="31"/>
      <c r="XK86" s="31"/>
      <c r="XL86" s="31"/>
      <c r="XM86" s="31"/>
      <c r="XN86" s="31"/>
      <c r="XO86" s="31"/>
      <c r="XP86" s="31"/>
      <c r="XQ86" s="31"/>
      <c r="XR86" s="31"/>
      <c r="XS86" s="31"/>
      <c r="XT86" s="31"/>
      <c r="XU86" s="31"/>
      <c r="XV86" s="31"/>
      <c r="XW86" s="31"/>
      <c r="XX86" s="31"/>
      <c r="XY86" s="31"/>
      <c r="XZ86" s="31"/>
      <c r="YA86" s="31"/>
      <c r="YB86" s="31"/>
      <c r="YC86" s="31"/>
      <c r="YD86" s="31"/>
      <c r="YE86" s="31"/>
      <c r="YF86" s="31"/>
      <c r="YG86" s="31"/>
      <c r="YH86" s="31"/>
      <c r="YI86" s="31"/>
      <c r="YJ86" s="31"/>
      <c r="YK86" s="31"/>
      <c r="YL86" s="31"/>
      <c r="YM86" s="31"/>
      <c r="YN86" s="31"/>
      <c r="YO86" s="31"/>
      <c r="YP86" s="31"/>
      <c r="YQ86" s="31"/>
      <c r="YR86" s="31"/>
      <c r="YS86" s="31"/>
      <c r="YT86" s="31"/>
      <c r="YU86" s="31"/>
      <c r="YV86" s="31"/>
      <c r="YW86" s="31"/>
      <c r="YX86" s="31"/>
      <c r="YY86" s="31"/>
      <c r="YZ86" s="31"/>
      <c r="ZA86" s="31"/>
      <c r="ZB86" s="31"/>
      <c r="ZC86" s="31"/>
      <c r="ZD86" s="31"/>
      <c r="ZE86" s="31"/>
      <c r="ZF86" s="31"/>
      <c r="ZG86" s="31"/>
      <c r="ZH86" s="31"/>
      <c r="ZI86" s="31"/>
      <c r="ZJ86" s="31"/>
      <c r="ZK86" s="31"/>
      <c r="ZL86" s="31"/>
      <c r="ZM86" s="31"/>
      <c r="ZN86" s="31"/>
      <c r="ZO86" s="31"/>
      <c r="ZP86" s="31"/>
      <c r="ZQ86" s="31"/>
      <c r="ZR86" s="31"/>
      <c r="ZS86" s="31"/>
      <c r="ZT86" s="31"/>
      <c r="ZU86" s="31"/>
      <c r="ZV86" s="31"/>
      <c r="ZW86" s="31"/>
      <c r="ZX86" s="31"/>
      <c r="ZY86" s="31"/>
      <c r="ZZ86" s="31"/>
      <c r="AAA86" s="31"/>
      <c r="AAB86" s="31"/>
      <c r="AAC86" s="31"/>
      <c r="AAD86" s="31"/>
      <c r="AAE86" s="31"/>
      <c r="AAF86" s="31"/>
      <c r="AAG86" s="31"/>
      <c r="AAH86" s="31"/>
      <c r="AAI86" s="31"/>
      <c r="AAJ86" s="31"/>
      <c r="AAK86" s="31"/>
      <c r="AAL86" s="31"/>
      <c r="AAM86" s="31"/>
      <c r="AAN86" s="31"/>
      <c r="AAO86" s="31"/>
      <c r="AAP86" s="31"/>
      <c r="AAQ86" s="31"/>
      <c r="AAR86" s="31"/>
      <c r="AAS86" s="31"/>
      <c r="AAT86" s="31"/>
      <c r="AAU86" s="31"/>
      <c r="AAV86" s="31"/>
      <c r="AAW86" s="31"/>
      <c r="AAX86" s="31"/>
      <c r="AAY86" s="31"/>
      <c r="AAZ86" s="31"/>
      <c r="ABA86" s="31"/>
      <c r="ABB86" s="31"/>
      <c r="ABC86" s="31"/>
      <c r="ABD86" s="31"/>
      <c r="ABE86" s="31"/>
      <c r="ABF86" s="31"/>
      <c r="ABG86" s="31"/>
      <c r="ABH86" s="31"/>
      <c r="ABI86" s="31"/>
      <c r="ABJ86" s="31"/>
      <c r="ABK86" s="31"/>
      <c r="ABL86" s="31"/>
      <c r="ABM86" s="31"/>
      <c r="ABN86" s="31"/>
      <c r="ABO86" s="31"/>
      <c r="ABP86" s="31"/>
      <c r="ABQ86" s="31"/>
      <c r="ABR86" s="31"/>
      <c r="ABS86" s="31"/>
      <c r="ABT86" s="31"/>
      <c r="ABU86" s="31"/>
      <c r="ABV86" s="31"/>
      <c r="ABW86" s="31"/>
      <c r="ABX86" s="31"/>
      <c r="ABY86" s="31"/>
      <c r="ABZ86" s="31"/>
      <c r="ACA86" s="31"/>
      <c r="ACB86" s="31"/>
      <c r="ACC86" s="31"/>
      <c r="ACD86" s="31"/>
      <c r="ACE86" s="31"/>
      <c r="ACF86" s="31"/>
      <c r="ACG86" s="31"/>
      <c r="ACH86" s="31"/>
      <c r="ACI86" s="31"/>
      <c r="ACJ86" s="31"/>
      <c r="ACK86" s="31"/>
      <c r="ACL86" s="31"/>
      <c r="ACM86" s="31"/>
      <c r="ACN86" s="31"/>
      <c r="ACO86" s="31"/>
      <c r="ACP86" s="31"/>
      <c r="ACQ86" s="31"/>
      <c r="ACR86" s="31"/>
      <c r="ACS86" s="31"/>
      <c r="ACT86" s="31"/>
      <c r="ACU86" s="31"/>
      <c r="ACV86" s="31"/>
      <c r="ACW86" s="31"/>
      <c r="ACX86" s="31"/>
      <c r="ACY86" s="31"/>
      <c r="ACZ86" s="31"/>
      <c r="ADA86" s="31"/>
      <c r="ADB86" s="31"/>
      <c r="ADC86" s="31"/>
      <c r="ADD86" s="31"/>
      <c r="ADE86" s="31"/>
      <c r="ADF86" s="31"/>
      <c r="ADG86" s="31"/>
      <c r="ADH86" s="31"/>
      <c r="ADI86" s="31"/>
      <c r="ADJ86" s="31"/>
      <c r="ADK86" s="31"/>
      <c r="ADL86" s="31"/>
      <c r="ADM86" s="31"/>
      <c r="ADN86" s="31"/>
      <c r="ADO86" s="31"/>
      <c r="ADP86" s="31"/>
      <c r="ADQ86" s="31"/>
      <c r="ADR86" s="31"/>
      <c r="ADS86" s="31"/>
      <c r="ADT86" s="31"/>
      <c r="ADU86" s="31"/>
      <c r="ADV86" s="31"/>
      <c r="ADW86" s="31"/>
      <c r="ADX86" s="31"/>
      <c r="ADY86" s="31"/>
      <c r="ADZ86" s="31"/>
      <c r="AEA86" s="31"/>
      <c r="AEB86" s="31"/>
      <c r="AEC86" s="31"/>
      <c r="AED86" s="31"/>
      <c r="AEE86" s="31"/>
      <c r="AEF86" s="31"/>
      <c r="AEG86" s="31"/>
      <c r="AEH86" s="31"/>
      <c r="AEI86" s="31"/>
      <c r="AEJ86" s="31"/>
      <c r="AEK86" s="31"/>
      <c r="AEL86" s="31"/>
      <c r="AEM86" s="31"/>
      <c r="AEN86" s="31"/>
      <c r="AEO86" s="31"/>
      <c r="AEP86" s="31"/>
      <c r="AEQ86" s="31"/>
      <c r="AER86" s="31"/>
      <c r="AES86" s="31"/>
      <c r="AET86" s="31"/>
      <c r="AEU86" s="31"/>
      <c r="AEV86" s="31"/>
      <c r="AEW86" s="31"/>
      <c r="AEX86" s="31"/>
      <c r="AEY86" s="31"/>
      <c r="AEZ86" s="31"/>
      <c r="AFA86" s="31"/>
      <c r="AFB86" s="31"/>
      <c r="AFC86" s="31"/>
      <c r="AFD86" s="31"/>
      <c r="AFE86" s="31"/>
      <c r="AFF86" s="31"/>
      <c r="AFG86" s="31"/>
      <c r="AFH86" s="31"/>
      <c r="AFI86" s="31"/>
      <c r="AFJ86" s="31"/>
      <c r="AFK86" s="31"/>
      <c r="AFL86" s="31"/>
      <c r="AFM86" s="31"/>
      <c r="AFN86" s="31"/>
      <c r="AFO86" s="31"/>
      <c r="AFP86" s="31"/>
      <c r="AFQ86" s="31"/>
      <c r="AFR86" s="31"/>
      <c r="AFS86" s="31"/>
      <c r="AFT86" s="31"/>
      <c r="AFU86" s="31"/>
      <c r="AFV86" s="31"/>
      <c r="AFW86" s="31"/>
      <c r="AFX86" s="31"/>
      <c r="AFY86" s="31"/>
      <c r="AFZ86" s="31"/>
      <c r="AGA86" s="31"/>
      <c r="AGB86" s="31"/>
      <c r="AGC86" s="31"/>
      <c r="AGD86" s="31"/>
      <c r="AGE86" s="31"/>
      <c r="AGF86" s="31"/>
      <c r="AGG86" s="31"/>
      <c r="AGH86" s="31"/>
      <c r="AGI86" s="31"/>
      <c r="AGJ86" s="31"/>
      <c r="AGK86" s="31"/>
      <c r="AGL86" s="31"/>
      <c r="AGM86" s="31"/>
      <c r="AGN86" s="31"/>
      <c r="AGO86" s="31"/>
      <c r="AGP86" s="31"/>
      <c r="AGQ86" s="31"/>
      <c r="AGR86" s="31"/>
      <c r="AGS86" s="31"/>
      <c r="AGT86" s="31"/>
      <c r="AGU86" s="31"/>
      <c r="AGV86" s="31"/>
      <c r="AGW86" s="31"/>
      <c r="AGX86" s="31"/>
      <c r="AGY86" s="31"/>
      <c r="AGZ86" s="31"/>
      <c r="AHA86" s="31"/>
      <c r="AHB86" s="31"/>
      <c r="AHC86" s="31"/>
      <c r="AHD86" s="31"/>
      <c r="AHE86" s="31"/>
      <c r="AHF86" s="31"/>
      <c r="AHG86" s="31"/>
      <c r="AHH86" s="31"/>
      <c r="AHI86" s="31"/>
      <c r="AHJ86" s="31"/>
      <c r="AHK86" s="31"/>
      <c r="AHL86" s="31"/>
      <c r="AHM86" s="31"/>
      <c r="AHN86" s="31"/>
      <c r="AHO86" s="31"/>
      <c r="AHP86" s="31"/>
      <c r="AHQ86" s="31"/>
      <c r="AHR86" s="31"/>
      <c r="AHS86" s="31"/>
      <c r="AHT86" s="31"/>
      <c r="AHU86" s="31"/>
      <c r="AHV86" s="31"/>
      <c r="AHW86" s="31"/>
      <c r="AHX86" s="31"/>
      <c r="AHY86" s="31"/>
      <c r="AHZ86" s="31"/>
      <c r="AIA86" s="31"/>
      <c r="AIB86" s="31"/>
      <c r="AIC86" s="31"/>
      <c r="AID86" s="31"/>
      <c r="AIE86" s="31"/>
      <c r="AIF86" s="31"/>
      <c r="AIG86" s="31"/>
      <c r="AIH86" s="31"/>
      <c r="AII86" s="31"/>
      <c r="AIJ86" s="31"/>
      <c r="AIK86" s="31"/>
      <c r="AIL86" s="31"/>
      <c r="AIM86" s="31"/>
      <c r="AIN86" s="31"/>
      <c r="AIO86" s="31"/>
      <c r="AIP86" s="31"/>
      <c r="AIQ86" s="31"/>
      <c r="AIR86" s="31"/>
      <c r="AIS86" s="31"/>
      <c r="AIT86" s="31"/>
      <c r="AIU86" s="31"/>
      <c r="AIV86" s="31"/>
      <c r="AIW86" s="31"/>
      <c r="AIX86" s="31"/>
      <c r="AIY86" s="31"/>
      <c r="AIZ86" s="31"/>
      <c r="AJA86" s="31"/>
      <c r="AJB86" s="31"/>
      <c r="AJC86" s="31"/>
      <c r="AJD86" s="31"/>
      <c r="AJE86" s="31"/>
      <c r="AJF86" s="31"/>
      <c r="AJG86" s="31"/>
      <c r="AJH86" s="31"/>
      <c r="AJI86" s="31"/>
      <c r="AJJ86" s="31"/>
      <c r="AJK86" s="31"/>
      <c r="AJL86" s="31"/>
      <c r="AJM86" s="31"/>
      <c r="AJN86" s="31"/>
      <c r="AJO86" s="31"/>
      <c r="AJP86" s="31"/>
      <c r="AJQ86" s="31"/>
      <c r="AJR86" s="31"/>
      <c r="AJS86" s="31"/>
      <c r="AJT86" s="31"/>
      <c r="AJU86" s="31"/>
      <c r="AJV86" s="31"/>
      <c r="AJW86" s="31"/>
      <c r="AJX86" s="31"/>
      <c r="AJY86" s="31"/>
      <c r="AJZ86" s="31"/>
      <c r="AKA86" s="31"/>
      <c r="AKB86" s="31"/>
      <c r="AKC86" s="31"/>
      <c r="AKD86" s="31"/>
      <c r="AKE86" s="31"/>
      <c r="AKF86" s="31"/>
      <c r="AKG86" s="31"/>
      <c r="AKH86" s="31"/>
      <c r="AKI86" s="31"/>
      <c r="AKJ86" s="31"/>
      <c r="AKK86" s="31"/>
      <c r="AKL86" s="31"/>
      <c r="AKM86" s="31"/>
      <c r="AKN86" s="31"/>
      <c r="AKO86" s="31"/>
      <c r="AKP86" s="31"/>
      <c r="AKQ86" s="31"/>
      <c r="AKR86" s="31"/>
      <c r="AKS86" s="31"/>
      <c r="AKT86" s="31"/>
      <c r="AKU86" s="31"/>
      <c r="AKV86" s="31"/>
      <c r="AKW86" s="31"/>
      <c r="AKX86" s="31"/>
      <c r="AKY86" s="31"/>
      <c r="AKZ86" s="31"/>
      <c r="ALA86" s="31"/>
      <c r="ALB86" s="31"/>
      <c r="ALC86" s="31"/>
      <c r="ALD86" s="31"/>
      <c r="ALE86" s="31"/>
      <c r="ALF86" s="31"/>
      <c r="ALG86" s="31"/>
      <c r="ALH86" s="31"/>
      <c r="ALI86" s="31"/>
      <c r="ALJ86" s="31"/>
      <c r="ALK86" s="31"/>
      <c r="ALL86" s="31"/>
      <c r="ALM86" s="31"/>
      <c r="ALN86" s="31"/>
      <c r="ALO86" s="31"/>
      <c r="ALP86" s="31"/>
      <c r="ALQ86" s="31"/>
      <c r="ALR86" s="31"/>
      <c r="ALS86" s="31"/>
      <c r="ALT86" s="31"/>
      <c r="ALU86" s="31"/>
      <c r="ALV86" s="31"/>
      <c r="ALW86" s="31"/>
      <c r="ALX86" s="31"/>
      <c r="ALY86" s="31"/>
      <c r="ALZ86" s="31"/>
      <c r="AMA86" s="31"/>
      <c r="AMB86" s="31"/>
      <c r="AMC86" s="31"/>
      <c r="AMD86" s="31"/>
      <c r="AME86" s="31"/>
      <c r="AMF86" s="31"/>
      <c r="AMG86" s="31"/>
      <c r="AMH86" s="31"/>
      <c r="AMI86" s="31"/>
      <c r="AMJ86" s="31"/>
      <c r="AMK86" s="31"/>
    </row>
    <row r="87" spans="1:1025" x14ac:dyDescent="0.25">
      <c r="A87" s="1" t="s">
        <v>108</v>
      </c>
      <c r="B87" s="4" t="s">
        <v>27</v>
      </c>
      <c r="C87" s="7">
        <v>84</v>
      </c>
      <c r="D87" s="35"/>
      <c r="E87" s="7">
        <f t="shared" si="5"/>
        <v>0</v>
      </c>
    </row>
    <row r="88" spans="1:1025" x14ac:dyDescent="0.25">
      <c r="A88" s="1" t="s">
        <v>109</v>
      </c>
      <c r="B88" s="4" t="s">
        <v>79</v>
      </c>
      <c r="C88" s="7">
        <v>45</v>
      </c>
      <c r="D88" s="35"/>
      <c r="E88" s="7">
        <f t="shared" si="5"/>
        <v>0</v>
      </c>
    </row>
    <row r="89" spans="1:1025" hidden="1" x14ac:dyDescent="0.25">
      <c r="A89" s="1" t="s">
        <v>110</v>
      </c>
      <c r="B89" s="4" t="s">
        <v>111</v>
      </c>
      <c r="C89" s="7">
        <v>145</v>
      </c>
      <c r="D89" s="35"/>
      <c r="E89" s="7">
        <f t="shared" si="5"/>
        <v>0</v>
      </c>
    </row>
    <row r="90" spans="1:1025" x14ac:dyDescent="0.25">
      <c r="A90" s="1" t="s">
        <v>112</v>
      </c>
      <c r="B90" s="4" t="s">
        <v>31</v>
      </c>
      <c r="C90" s="7">
        <v>35</v>
      </c>
      <c r="D90" s="35">
        <v>2</v>
      </c>
      <c r="E90" s="7">
        <f t="shared" si="5"/>
        <v>70</v>
      </c>
    </row>
    <row r="91" spans="1:1025" x14ac:dyDescent="0.25">
      <c r="A91" s="1" t="s">
        <v>113</v>
      </c>
      <c r="B91" s="4" t="s">
        <v>54</v>
      </c>
      <c r="C91" s="43">
        <v>9.9</v>
      </c>
      <c r="D91" s="35"/>
      <c r="E91" s="43">
        <f t="shared" si="5"/>
        <v>0</v>
      </c>
    </row>
    <row r="92" spans="1:1025" x14ac:dyDescent="0.25">
      <c r="A92" s="1" t="s">
        <v>114</v>
      </c>
      <c r="B92" s="4" t="s">
        <v>33</v>
      </c>
      <c r="C92" s="7">
        <v>37</v>
      </c>
      <c r="D92" s="35">
        <v>3</v>
      </c>
      <c r="E92" s="7">
        <f t="shared" si="5"/>
        <v>111</v>
      </c>
    </row>
    <row r="93" spans="1:1025" x14ac:dyDescent="0.25">
      <c r="A93" s="1" t="s">
        <v>115</v>
      </c>
      <c r="B93" s="4" t="s">
        <v>57</v>
      </c>
      <c r="C93" s="7">
        <v>35</v>
      </c>
      <c r="D93" s="35">
        <v>1</v>
      </c>
      <c r="E93" s="7">
        <f t="shared" si="5"/>
        <v>35</v>
      </c>
    </row>
    <row r="94" spans="1:1025" x14ac:dyDescent="0.25">
      <c r="A94" s="1" t="s">
        <v>116</v>
      </c>
      <c r="B94" s="4" t="s">
        <v>117</v>
      </c>
      <c r="C94" s="7">
        <v>35</v>
      </c>
      <c r="D94" s="35">
        <v>1</v>
      </c>
      <c r="E94" s="7">
        <f t="shared" si="5"/>
        <v>35</v>
      </c>
    </row>
    <row r="95" spans="1:1025" x14ac:dyDescent="0.25">
      <c r="A95" s="1" t="s">
        <v>118</v>
      </c>
      <c r="B95" s="4" t="s">
        <v>119</v>
      </c>
      <c r="C95" s="7">
        <v>54</v>
      </c>
      <c r="D95" s="35"/>
      <c r="E95" s="7">
        <f t="shared" si="5"/>
        <v>0</v>
      </c>
    </row>
    <row r="96" spans="1:1025" x14ac:dyDescent="0.25">
      <c r="A96" s="1" t="s">
        <v>120</v>
      </c>
      <c r="B96" s="4" t="s">
        <v>83</v>
      </c>
      <c r="C96" s="7">
        <v>67</v>
      </c>
      <c r="D96" s="35"/>
      <c r="E96" s="7">
        <f t="shared" si="5"/>
        <v>0</v>
      </c>
    </row>
    <row r="97" spans="1:1025" x14ac:dyDescent="0.25">
      <c r="A97" s="1" t="s">
        <v>121</v>
      </c>
      <c r="B97" s="4" t="s">
        <v>122</v>
      </c>
      <c r="C97" s="7">
        <v>21</v>
      </c>
      <c r="D97" s="35"/>
      <c r="E97" s="7">
        <f t="shared" ref="E97" si="6">D97*C97</f>
        <v>0</v>
      </c>
    </row>
    <row r="98" spans="1:1025" x14ac:dyDescent="0.25">
      <c r="A98" s="1" t="s">
        <v>123</v>
      </c>
      <c r="B98" s="4" t="s">
        <v>124</v>
      </c>
      <c r="C98" s="7">
        <v>29</v>
      </c>
      <c r="D98" s="35"/>
      <c r="E98" s="7">
        <f t="shared" si="5"/>
        <v>0</v>
      </c>
      <c r="F98" s="29" t="str">
        <f>IF(D98&lt;1,"",IF(D98&gt;=3,"","Mínimo 03 unidades"))</f>
        <v/>
      </c>
    </row>
    <row r="99" spans="1:1025" ht="15.75" x14ac:dyDescent="0.25">
      <c r="A99" s="2"/>
      <c r="B99" s="22"/>
      <c r="C99" s="3" t="s">
        <v>19</v>
      </c>
      <c r="D99" s="25"/>
      <c r="E99" s="8">
        <f>SUM(E83:E98)</f>
        <v>251</v>
      </c>
    </row>
    <row r="100" spans="1:1025" ht="15.75" x14ac:dyDescent="0.25">
      <c r="A100" s="17" t="s">
        <v>15</v>
      </c>
      <c r="B100" s="18" t="s">
        <v>125</v>
      </c>
      <c r="C100" s="18" t="s">
        <v>17</v>
      </c>
      <c r="D100" s="18" t="s">
        <v>18</v>
      </c>
      <c r="E100" s="18" t="s">
        <v>19</v>
      </c>
    </row>
    <row r="101" spans="1:1025" x14ac:dyDescent="0.25">
      <c r="A101" s="1" t="s">
        <v>126</v>
      </c>
      <c r="B101" s="4" t="s">
        <v>36</v>
      </c>
      <c r="C101" s="7">
        <v>54.8</v>
      </c>
      <c r="D101" s="35">
        <v>3</v>
      </c>
      <c r="E101" s="7">
        <f t="shared" ref="E101:E113" si="7">D101*C101</f>
        <v>164.39999999999998</v>
      </c>
      <c r="F101" s="29" t="str">
        <f>IF(D101&lt;1,"",IF(D101&gt;=3,"","Mínimo 03 unidades"))</f>
        <v/>
      </c>
    </row>
    <row r="102" spans="1:1025" x14ac:dyDescent="0.25">
      <c r="A102" s="1" t="s">
        <v>127</v>
      </c>
      <c r="B102" s="4" t="s">
        <v>38</v>
      </c>
      <c r="C102" s="7">
        <v>132</v>
      </c>
      <c r="D102" s="35"/>
      <c r="E102" s="7">
        <f t="shared" si="7"/>
        <v>0</v>
      </c>
    </row>
    <row r="103" spans="1:1025" x14ac:dyDescent="0.25">
      <c r="A103" s="1" t="s">
        <v>128</v>
      </c>
      <c r="B103" s="4" t="s">
        <v>99</v>
      </c>
      <c r="C103" s="7">
        <v>92</v>
      </c>
      <c r="D103" s="35"/>
      <c r="E103" s="7">
        <f t="shared" si="7"/>
        <v>0</v>
      </c>
      <c r="F103" s="29" t="str">
        <f>IF(D103&lt;1,"",IF(D103&gt;=3,"","Mínimo 03 unidades"))</f>
        <v/>
      </c>
    </row>
    <row r="104" spans="1:1025" s="32" customFormat="1" ht="15.75" hidden="1" x14ac:dyDescent="0.25">
      <c r="A104" s="1" t="s">
        <v>129</v>
      </c>
      <c r="B104" s="4" t="s">
        <v>107</v>
      </c>
      <c r="C104" s="7">
        <v>169</v>
      </c>
      <c r="D104" s="35"/>
      <c r="E104" s="7">
        <f t="shared" si="7"/>
        <v>0</v>
      </c>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c r="DA104" s="31"/>
      <c r="DB104" s="31"/>
      <c r="DC104" s="31"/>
      <c r="DD104" s="31"/>
      <c r="DE104" s="31"/>
      <c r="DF104" s="31"/>
      <c r="DG104" s="31"/>
      <c r="DH104" s="31"/>
      <c r="DI104" s="31"/>
      <c r="DJ104" s="31"/>
      <c r="DK104" s="31"/>
      <c r="DL104" s="31"/>
      <c r="DM104" s="31"/>
      <c r="DN104" s="31"/>
      <c r="DO104" s="31"/>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31"/>
      <c r="EY104" s="31"/>
      <c r="EZ104" s="31"/>
      <c r="FA104" s="31"/>
      <c r="FB104" s="31"/>
      <c r="FC104" s="31"/>
      <c r="FD104" s="31"/>
      <c r="FE104" s="31"/>
      <c r="FF104" s="31"/>
      <c r="FG104" s="31"/>
      <c r="FH104" s="31"/>
      <c r="FI104" s="31"/>
      <c r="FJ104" s="31"/>
      <c r="FK104" s="31"/>
      <c r="FL104" s="31"/>
      <c r="FM104" s="31"/>
      <c r="FN104" s="31"/>
      <c r="FO104" s="31"/>
      <c r="FP104" s="31"/>
      <c r="FQ104" s="31"/>
      <c r="FR104" s="31"/>
      <c r="FS104" s="31"/>
      <c r="FT104" s="31"/>
      <c r="FU104" s="31"/>
      <c r="FV104" s="31"/>
      <c r="FW104" s="31"/>
      <c r="FX104" s="31"/>
      <c r="FY104" s="31"/>
      <c r="FZ104" s="31"/>
      <c r="GA104" s="31"/>
      <c r="GB104" s="31"/>
      <c r="GC104" s="31"/>
      <c r="GD104" s="31"/>
      <c r="GE104" s="31"/>
      <c r="GF104" s="31"/>
      <c r="GG104" s="31"/>
      <c r="GH104" s="31"/>
      <c r="GI104" s="31"/>
      <c r="GJ104" s="31"/>
      <c r="GK104" s="31"/>
      <c r="GL104" s="31"/>
      <c r="GM104" s="31"/>
      <c r="GN104" s="31"/>
      <c r="GO104" s="31"/>
      <c r="GP104" s="31"/>
      <c r="GQ104" s="31"/>
      <c r="GR104" s="31"/>
      <c r="GS104" s="31"/>
      <c r="GT104" s="31"/>
      <c r="GU104" s="31"/>
      <c r="GV104" s="31"/>
      <c r="GW104" s="31"/>
      <c r="GX104" s="31"/>
      <c r="GY104" s="31"/>
      <c r="GZ104" s="31"/>
      <c r="HA104" s="31"/>
      <c r="HB104" s="31"/>
      <c r="HC104" s="31"/>
      <c r="HD104" s="31"/>
      <c r="HE104" s="31"/>
      <c r="HF104" s="31"/>
      <c r="HG104" s="31"/>
      <c r="HH104" s="31"/>
      <c r="HI104" s="31"/>
      <c r="HJ104" s="31"/>
      <c r="HK104" s="31"/>
      <c r="HL104" s="31"/>
      <c r="HM104" s="31"/>
      <c r="HN104" s="31"/>
      <c r="HO104" s="31"/>
      <c r="HP104" s="31"/>
      <c r="HQ104" s="31"/>
      <c r="HR104" s="31"/>
      <c r="HS104" s="31"/>
      <c r="HT104" s="31"/>
      <c r="HU104" s="31"/>
      <c r="HV104" s="31"/>
      <c r="HW104" s="31"/>
      <c r="HX104" s="31"/>
      <c r="HY104" s="31"/>
      <c r="HZ104" s="31"/>
      <c r="IA104" s="31"/>
      <c r="IB104" s="31"/>
      <c r="IC104" s="31"/>
      <c r="ID104" s="31"/>
      <c r="IE104" s="31"/>
      <c r="IF104" s="31"/>
      <c r="IG104" s="31"/>
      <c r="IH104" s="31"/>
      <c r="II104" s="31"/>
      <c r="IJ104" s="31"/>
      <c r="IK104" s="31"/>
      <c r="IL104" s="31"/>
      <c r="IM104" s="31"/>
      <c r="IN104" s="31"/>
      <c r="IO104" s="31"/>
      <c r="IP104" s="31"/>
      <c r="IQ104" s="31"/>
      <c r="IR104" s="31"/>
      <c r="IS104" s="31"/>
      <c r="IT104" s="31"/>
      <c r="IU104" s="31"/>
      <c r="IV104" s="31"/>
      <c r="IW104" s="31"/>
      <c r="IX104" s="31"/>
      <c r="IY104" s="31"/>
      <c r="IZ104" s="31"/>
      <c r="JA104" s="31"/>
      <c r="JB104" s="31"/>
      <c r="JC104" s="31"/>
      <c r="JD104" s="31"/>
      <c r="JE104" s="31"/>
      <c r="JF104" s="31"/>
      <c r="JG104" s="31"/>
      <c r="JH104" s="31"/>
      <c r="JI104" s="31"/>
      <c r="JJ104" s="31"/>
      <c r="JK104" s="31"/>
      <c r="JL104" s="31"/>
      <c r="JM104" s="31"/>
      <c r="JN104" s="31"/>
      <c r="JO104" s="31"/>
      <c r="JP104" s="31"/>
      <c r="JQ104" s="31"/>
      <c r="JR104" s="31"/>
      <c r="JS104" s="31"/>
      <c r="JT104" s="31"/>
      <c r="JU104" s="31"/>
      <c r="JV104" s="31"/>
      <c r="JW104" s="31"/>
      <c r="JX104" s="31"/>
      <c r="JY104" s="31"/>
      <c r="JZ104" s="31"/>
      <c r="KA104" s="31"/>
      <c r="KB104" s="31"/>
      <c r="KC104" s="31"/>
      <c r="KD104" s="31"/>
      <c r="KE104" s="31"/>
      <c r="KF104" s="31"/>
      <c r="KG104" s="31"/>
      <c r="KH104" s="31"/>
      <c r="KI104" s="31"/>
      <c r="KJ104" s="31"/>
      <c r="KK104" s="31"/>
      <c r="KL104" s="31"/>
      <c r="KM104" s="31"/>
      <c r="KN104" s="31"/>
      <c r="KO104" s="31"/>
      <c r="KP104" s="31"/>
      <c r="KQ104" s="31"/>
      <c r="KR104" s="31"/>
      <c r="KS104" s="31"/>
      <c r="KT104" s="31"/>
      <c r="KU104" s="31"/>
      <c r="KV104" s="31"/>
      <c r="KW104" s="31"/>
      <c r="KX104" s="31"/>
      <c r="KY104" s="31"/>
      <c r="KZ104" s="31"/>
      <c r="LA104" s="31"/>
      <c r="LB104" s="31"/>
      <c r="LC104" s="31"/>
      <c r="LD104" s="31"/>
      <c r="LE104" s="31"/>
      <c r="LF104" s="31"/>
      <c r="LG104" s="31"/>
      <c r="LH104" s="31"/>
      <c r="LI104" s="31"/>
      <c r="LJ104" s="31"/>
      <c r="LK104" s="31"/>
      <c r="LL104" s="31"/>
      <c r="LM104" s="31"/>
      <c r="LN104" s="31"/>
      <c r="LO104" s="31"/>
      <c r="LP104" s="31"/>
      <c r="LQ104" s="31"/>
      <c r="LR104" s="31"/>
      <c r="LS104" s="31"/>
      <c r="LT104" s="31"/>
      <c r="LU104" s="31"/>
      <c r="LV104" s="31"/>
      <c r="LW104" s="31"/>
      <c r="LX104" s="31"/>
      <c r="LY104" s="31"/>
      <c r="LZ104" s="31"/>
      <c r="MA104" s="31"/>
      <c r="MB104" s="31"/>
      <c r="MC104" s="31"/>
      <c r="MD104" s="31"/>
      <c r="ME104" s="31"/>
      <c r="MF104" s="31"/>
      <c r="MG104" s="31"/>
      <c r="MH104" s="31"/>
      <c r="MI104" s="31"/>
      <c r="MJ104" s="31"/>
      <c r="MK104" s="31"/>
      <c r="ML104" s="31"/>
      <c r="MM104" s="31"/>
      <c r="MN104" s="31"/>
      <c r="MO104" s="31"/>
      <c r="MP104" s="31"/>
      <c r="MQ104" s="31"/>
      <c r="MR104" s="31"/>
      <c r="MS104" s="31"/>
      <c r="MT104" s="31"/>
      <c r="MU104" s="31"/>
      <c r="MV104" s="31"/>
      <c r="MW104" s="31"/>
      <c r="MX104" s="31"/>
      <c r="MY104" s="31"/>
      <c r="MZ104" s="31"/>
      <c r="NA104" s="31"/>
      <c r="NB104" s="31"/>
      <c r="NC104" s="31"/>
      <c r="ND104" s="31"/>
      <c r="NE104" s="31"/>
      <c r="NF104" s="31"/>
      <c r="NG104" s="31"/>
      <c r="NH104" s="31"/>
      <c r="NI104" s="31"/>
      <c r="NJ104" s="31"/>
      <c r="NK104" s="31"/>
      <c r="NL104" s="31"/>
      <c r="NM104" s="31"/>
      <c r="NN104" s="31"/>
      <c r="NO104" s="31"/>
      <c r="NP104" s="31"/>
      <c r="NQ104" s="31"/>
      <c r="NR104" s="31"/>
      <c r="NS104" s="31"/>
      <c r="NT104" s="31"/>
      <c r="NU104" s="31"/>
      <c r="NV104" s="31"/>
      <c r="NW104" s="31"/>
      <c r="NX104" s="31"/>
      <c r="NY104" s="31"/>
      <c r="NZ104" s="31"/>
      <c r="OA104" s="31"/>
      <c r="OB104" s="31"/>
      <c r="OC104" s="31"/>
      <c r="OD104" s="31"/>
      <c r="OE104" s="31"/>
      <c r="OF104" s="31"/>
      <c r="OG104" s="31"/>
      <c r="OH104" s="31"/>
      <c r="OI104" s="31"/>
      <c r="OJ104" s="31"/>
      <c r="OK104" s="31"/>
      <c r="OL104" s="31"/>
      <c r="OM104" s="31"/>
      <c r="ON104" s="31"/>
      <c r="OO104" s="31"/>
      <c r="OP104" s="31"/>
      <c r="OQ104" s="31"/>
      <c r="OR104" s="31"/>
      <c r="OS104" s="31"/>
      <c r="OT104" s="31"/>
      <c r="OU104" s="31"/>
      <c r="OV104" s="31"/>
      <c r="OW104" s="31"/>
      <c r="OX104" s="31"/>
      <c r="OY104" s="31"/>
      <c r="OZ104" s="31"/>
      <c r="PA104" s="31"/>
      <c r="PB104" s="31"/>
      <c r="PC104" s="31"/>
      <c r="PD104" s="31"/>
      <c r="PE104" s="31"/>
      <c r="PF104" s="31"/>
      <c r="PG104" s="31"/>
      <c r="PH104" s="31"/>
      <c r="PI104" s="31"/>
      <c r="PJ104" s="31"/>
      <c r="PK104" s="31"/>
      <c r="PL104" s="31"/>
      <c r="PM104" s="31"/>
      <c r="PN104" s="31"/>
      <c r="PO104" s="31"/>
      <c r="PP104" s="31"/>
      <c r="PQ104" s="31"/>
      <c r="PR104" s="31"/>
      <c r="PS104" s="31"/>
      <c r="PT104" s="31"/>
      <c r="PU104" s="31"/>
      <c r="PV104" s="31"/>
      <c r="PW104" s="31"/>
      <c r="PX104" s="31"/>
      <c r="PY104" s="31"/>
      <c r="PZ104" s="31"/>
      <c r="QA104" s="31"/>
      <c r="QB104" s="31"/>
      <c r="QC104" s="31"/>
      <c r="QD104" s="31"/>
      <c r="QE104" s="31"/>
      <c r="QF104" s="31"/>
      <c r="QG104" s="31"/>
      <c r="QH104" s="31"/>
      <c r="QI104" s="31"/>
      <c r="QJ104" s="31"/>
      <c r="QK104" s="31"/>
      <c r="QL104" s="31"/>
      <c r="QM104" s="31"/>
      <c r="QN104" s="31"/>
      <c r="QO104" s="31"/>
      <c r="QP104" s="31"/>
      <c r="QQ104" s="31"/>
      <c r="QR104" s="31"/>
      <c r="QS104" s="31"/>
      <c r="QT104" s="31"/>
      <c r="QU104" s="31"/>
      <c r="QV104" s="31"/>
      <c r="QW104" s="31"/>
      <c r="QX104" s="31"/>
      <c r="QY104" s="31"/>
      <c r="QZ104" s="31"/>
      <c r="RA104" s="31"/>
      <c r="RB104" s="31"/>
      <c r="RC104" s="31"/>
      <c r="RD104" s="31"/>
      <c r="RE104" s="31"/>
      <c r="RF104" s="31"/>
      <c r="RG104" s="31"/>
      <c r="RH104" s="31"/>
      <c r="RI104" s="31"/>
      <c r="RJ104" s="31"/>
      <c r="RK104" s="31"/>
      <c r="RL104" s="31"/>
      <c r="RM104" s="31"/>
      <c r="RN104" s="31"/>
      <c r="RO104" s="31"/>
      <c r="RP104" s="31"/>
      <c r="RQ104" s="31"/>
      <c r="RR104" s="31"/>
      <c r="RS104" s="31"/>
      <c r="RT104" s="31"/>
      <c r="RU104" s="31"/>
      <c r="RV104" s="31"/>
      <c r="RW104" s="31"/>
      <c r="RX104" s="31"/>
      <c r="RY104" s="31"/>
      <c r="RZ104" s="31"/>
      <c r="SA104" s="31"/>
      <c r="SB104" s="31"/>
      <c r="SC104" s="31"/>
      <c r="SD104" s="31"/>
      <c r="SE104" s="31"/>
      <c r="SF104" s="31"/>
      <c r="SG104" s="31"/>
      <c r="SH104" s="31"/>
      <c r="SI104" s="31"/>
      <c r="SJ104" s="31"/>
      <c r="SK104" s="31"/>
      <c r="SL104" s="31"/>
      <c r="SM104" s="31"/>
      <c r="SN104" s="31"/>
      <c r="SO104" s="31"/>
      <c r="SP104" s="31"/>
      <c r="SQ104" s="31"/>
      <c r="SR104" s="31"/>
      <c r="SS104" s="31"/>
      <c r="ST104" s="31"/>
      <c r="SU104" s="31"/>
      <c r="SV104" s="31"/>
      <c r="SW104" s="31"/>
      <c r="SX104" s="31"/>
      <c r="SY104" s="31"/>
      <c r="SZ104" s="31"/>
      <c r="TA104" s="31"/>
      <c r="TB104" s="31"/>
      <c r="TC104" s="31"/>
      <c r="TD104" s="31"/>
      <c r="TE104" s="31"/>
      <c r="TF104" s="31"/>
      <c r="TG104" s="31"/>
      <c r="TH104" s="31"/>
      <c r="TI104" s="31"/>
      <c r="TJ104" s="31"/>
      <c r="TK104" s="31"/>
      <c r="TL104" s="31"/>
      <c r="TM104" s="31"/>
      <c r="TN104" s="31"/>
      <c r="TO104" s="31"/>
      <c r="TP104" s="31"/>
      <c r="TQ104" s="31"/>
      <c r="TR104" s="31"/>
      <c r="TS104" s="31"/>
      <c r="TT104" s="31"/>
      <c r="TU104" s="31"/>
      <c r="TV104" s="31"/>
      <c r="TW104" s="31"/>
      <c r="TX104" s="31"/>
      <c r="TY104" s="31"/>
      <c r="TZ104" s="31"/>
      <c r="UA104" s="31"/>
      <c r="UB104" s="31"/>
      <c r="UC104" s="31"/>
      <c r="UD104" s="31"/>
      <c r="UE104" s="31"/>
      <c r="UF104" s="31"/>
      <c r="UG104" s="31"/>
      <c r="UH104" s="31"/>
      <c r="UI104" s="31"/>
      <c r="UJ104" s="31"/>
      <c r="UK104" s="31"/>
      <c r="UL104" s="31"/>
      <c r="UM104" s="31"/>
      <c r="UN104" s="31"/>
      <c r="UO104" s="31"/>
      <c r="UP104" s="31"/>
      <c r="UQ104" s="31"/>
      <c r="UR104" s="31"/>
      <c r="US104" s="31"/>
      <c r="UT104" s="31"/>
      <c r="UU104" s="31"/>
      <c r="UV104" s="31"/>
      <c r="UW104" s="31"/>
      <c r="UX104" s="31"/>
      <c r="UY104" s="31"/>
      <c r="UZ104" s="31"/>
      <c r="VA104" s="31"/>
      <c r="VB104" s="31"/>
      <c r="VC104" s="31"/>
      <c r="VD104" s="31"/>
      <c r="VE104" s="31"/>
      <c r="VF104" s="31"/>
      <c r="VG104" s="31"/>
      <c r="VH104" s="31"/>
      <c r="VI104" s="31"/>
      <c r="VJ104" s="31"/>
      <c r="VK104" s="31"/>
      <c r="VL104" s="31"/>
      <c r="VM104" s="31"/>
      <c r="VN104" s="31"/>
      <c r="VO104" s="31"/>
      <c r="VP104" s="31"/>
      <c r="VQ104" s="31"/>
      <c r="VR104" s="31"/>
      <c r="VS104" s="31"/>
      <c r="VT104" s="31"/>
      <c r="VU104" s="31"/>
      <c r="VV104" s="31"/>
      <c r="VW104" s="31"/>
      <c r="VX104" s="31"/>
      <c r="VY104" s="31"/>
      <c r="VZ104" s="31"/>
      <c r="WA104" s="31"/>
      <c r="WB104" s="31"/>
      <c r="WC104" s="31"/>
      <c r="WD104" s="31"/>
      <c r="WE104" s="31"/>
      <c r="WF104" s="31"/>
      <c r="WG104" s="31"/>
      <c r="WH104" s="31"/>
      <c r="WI104" s="31"/>
      <c r="WJ104" s="31"/>
      <c r="WK104" s="31"/>
      <c r="WL104" s="31"/>
      <c r="WM104" s="31"/>
      <c r="WN104" s="31"/>
      <c r="WO104" s="31"/>
      <c r="WP104" s="31"/>
      <c r="WQ104" s="31"/>
      <c r="WR104" s="31"/>
      <c r="WS104" s="31"/>
      <c r="WT104" s="31"/>
      <c r="WU104" s="31"/>
      <c r="WV104" s="31"/>
      <c r="WW104" s="31"/>
      <c r="WX104" s="31"/>
      <c r="WY104" s="31"/>
      <c r="WZ104" s="31"/>
      <c r="XA104" s="31"/>
      <c r="XB104" s="31"/>
      <c r="XC104" s="31"/>
      <c r="XD104" s="31"/>
      <c r="XE104" s="31"/>
      <c r="XF104" s="31"/>
      <c r="XG104" s="31"/>
      <c r="XH104" s="31"/>
      <c r="XI104" s="31"/>
      <c r="XJ104" s="31"/>
      <c r="XK104" s="31"/>
      <c r="XL104" s="31"/>
      <c r="XM104" s="31"/>
      <c r="XN104" s="31"/>
      <c r="XO104" s="31"/>
      <c r="XP104" s="31"/>
      <c r="XQ104" s="31"/>
      <c r="XR104" s="31"/>
      <c r="XS104" s="31"/>
      <c r="XT104" s="31"/>
      <c r="XU104" s="31"/>
      <c r="XV104" s="31"/>
      <c r="XW104" s="31"/>
      <c r="XX104" s="31"/>
      <c r="XY104" s="31"/>
      <c r="XZ104" s="31"/>
      <c r="YA104" s="31"/>
      <c r="YB104" s="31"/>
      <c r="YC104" s="31"/>
      <c r="YD104" s="31"/>
      <c r="YE104" s="31"/>
      <c r="YF104" s="31"/>
      <c r="YG104" s="31"/>
      <c r="YH104" s="31"/>
      <c r="YI104" s="31"/>
      <c r="YJ104" s="31"/>
      <c r="YK104" s="31"/>
      <c r="YL104" s="31"/>
      <c r="YM104" s="31"/>
      <c r="YN104" s="31"/>
      <c r="YO104" s="31"/>
      <c r="YP104" s="31"/>
      <c r="YQ104" s="31"/>
      <c r="YR104" s="31"/>
      <c r="YS104" s="31"/>
      <c r="YT104" s="31"/>
      <c r="YU104" s="31"/>
      <c r="YV104" s="31"/>
      <c r="YW104" s="31"/>
      <c r="YX104" s="31"/>
      <c r="YY104" s="31"/>
      <c r="YZ104" s="31"/>
      <c r="ZA104" s="31"/>
      <c r="ZB104" s="31"/>
      <c r="ZC104" s="31"/>
      <c r="ZD104" s="31"/>
      <c r="ZE104" s="31"/>
      <c r="ZF104" s="31"/>
      <c r="ZG104" s="31"/>
      <c r="ZH104" s="31"/>
      <c r="ZI104" s="31"/>
      <c r="ZJ104" s="31"/>
      <c r="ZK104" s="31"/>
      <c r="ZL104" s="31"/>
      <c r="ZM104" s="31"/>
      <c r="ZN104" s="31"/>
      <c r="ZO104" s="31"/>
      <c r="ZP104" s="31"/>
      <c r="ZQ104" s="31"/>
      <c r="ZR104" s="31"/>
      <c r="ZS104" s="31"/>
      <c r="ZT104" s="31"/>
      <c r="ZU104" s="31"/>
      <c r="ZV104" s="31"/>
      <c r="ZW104" s="31"/>
      <c r="ZX104" s="31"/>
      <c r="ZY104" s="31"/>
      <c r="ZZ104" s="31"/>
      <c r="AAA104" s="31"/>
      <c r="AAB104" s="31"/>
      <c r="AAC104" s="31"/>
      <c r="AAD104" s="31"/>
      <c r="AAE104" s="31"/>
      <c r="AAF104" s="31"/>
      <c r="AAG104" s="31"/>
      <c r="AAH104" s="31"/>
      <c r="AAI104" s="31"/>
      <c r="AAJ104" s="31"/>
      <c r="AAK104" s="31"/>
      <c r="AAL104" s="31"/>
      <c r="AAM104" s="31"/>
      <c r="AAN104" s="31"/>
      <c r="AAO104" s="31"/>
      <c r="AAP104" s="31"/>
      <c r="AAQ104" s="31"/>
      <c r="AAR104" s="31"/>
      <c r="AAS104" s="31"/>
      <c r="AAT104" s="31"/>
      <c r="AAU104" s="31"/>
      <c r="AAV104" s="31"/>
      <c r="AAW104" s="31"/>
      <c r="AAX104" s="31"/>
      <c r="AAY104" s="31"/>
      <c r="AAZ104" s="31"/>
      <c r="ABA104" s="31"/>
      <c r="ABB104" s="31"/>
      <c r="ABC104" s="31"/>
      <c r="ABD104" s="31"/>
      <c r="ABE104" s="31"/>
      <c r="ABF104" s="31"/>
      <c r="ABG104" s="31"/>
      <c r="ABH104" s="31"/>
      <c r="ABI104" s="31"/>
      <c r="ABJ104" s="31"/>
      <c r="ABK104" s="31"/>
      <c r="ABL104" s="31"/>
      <c r="ABM104" s="31"/>
      <c r="ABN104" s="31"/>
      <c r="ABO104" s="31"/>
      <c r="ABP104" s="31"/>
      <c r="ABQ104" s="31"/>
      <c r="ABR104" s="31"/>
      <c r="ABS104" s="31"/>
      <c r="ABT104" s="31"/>
      <c r="ABU104" s="31"/>
      <c r="ABV104" s="31"/>
      <c r="ABW104" s="31"/>
      <c r="ABX104" s="31"/>
      <c r="ABY104" s="31"/>
      <c r="ABZ104" s="31"/>
      <c r="ACA104" s="31"/>
      <c r="ACB104" s="31"/>
      <c r="ACC104" s="31"/>
      <c r="ACD104" s="31"/>
      <c r="ACE104" s="31"/>
      <c r="ACF104" s="31"/>
      <c r="ACG104" s="31"/>
      <c r="ACH104" s="31"/>
      <c r="ACI104" s="31"/>
      <c r="ACJ104" s="31"/>
      <c r="ACK104" s="31"/>
      <c r="ACL104" s="31"/>
      <c r="ACM104" s="31"/>
      <c r="ACN104" s="31"/>
      <c r="ACO104" s="31"/>
      <c r="ACP104" s="31"/>
      <c r="ACQ104" s="31"/>
      <c r="ACR104" s="31"/>
      <c r="ACS104" s="31"/>
      <c r="ACT104" s="31"/>
      <c r="ACU104" s="31"/>
      <c r="ACV104" s="31"/>
      <c r="ACW104" s="31"/>
      <c r="ACX104" s="31"/>
      <c r="ACY104" s="31"/>
      <c r="ACZ104" s="31"/>
      <c r="ADA104" s="31"/>
      <c r="ADB104" s="31"/>
      <c r="ADC104" s="31"/>
      <c r="ADD104" s="31"/>
      <c r="ADE104" s="31"/>
      <c r="ADF104" s="31"/>
      <c r="ADG104" s="31"/>
      <c r="ADH104" s="31"/>
      <c r="ADI104" s="31"/>
      <c r="ADJ104" s="31"/>
      <c r="ADK104" s="31"/>
      <c r="ADL104" s="31"/>
      <c r="ADM104" s="31"/>
      <c r="ADN104" s="31"/>
      <c r="ADO104" s="31"/>
      <c r="ADP104" s="31"/>
      <c r="ADQ104" s="31"/>
      <c r="ADR104" s="31"/>
      <c r="ADS104" s="31"/>
      <c r="ADT104" s="31"/>
      <c r="ADU104" s="31"/>
      <c r="ADV104" s="31"/>
      <c r="ADW104" s="31"/>
      <c r="ADX104" s="31"/>
      <c r="ADY104" s="31"/>
      <c r="ADZ104" s="31"/>
      <c r="AEA104" s="31"/>
      <c r="AEB104" s="31"/>
      <c r="AEC104" s="31"/>
      <c r="AED104" s="31"/>
      <c r="AEE104" s="31"/>
      <c r="AEF104" s="31"/>
      <c r="AEG104" s="31"/>
      <c r="AEH104" s="31"/>
      <c r="AEI104" s="31"/>
      <c r="AEJ104" s="31"/>
      <c r="AEK104" s="31"/>
      <c r="AEL104" s="31"/>
      <c r="AEM104" s="31"/>
      <c r="AEN104" s="31"/>
      <c r="AEO104" s="31"/>
      <c r="AEP104" s="31"/>
      <c r="AEQ104" s="31"/>
      <c r="AER104" s="31"/>
      <c r="AES104" s="31"/>
      <c r="AET104" s="31"/>
      <c r="AEU104" s="31"/>
      <c r="AEV104" s="31"/>
      <c r="AEW104" s="31"/>
      <c r="AEX104" s="31"/>
      <c r="AEY104" s="31"/>
      <c r="AEZ104" s="31"/>
      <c r="AFA104" s="31"/>
      <c r="AFB104" s="31"/>
      <c r="AFC104" s="31"/>
      <c r="AFD104" s="31"/>
      <c r="AFE104" s="31"/>
      <c r="AFF104" s="31"/>
      <c r="AFG104" s="31"/>
      <c r="AFH104" s="31"/>
      <c r="AFI104" s="31"/>
      <c r="AFJ104" s="31"/>
      <c r="AFK104" s="31"/>
      <c r="AFL104" s="31"/>
      <c r="AFM104" s="31"/>
      <c r="AFN104" s="31"/>
      <c r="AFO104" s="31"/>
      <c r="AFP104" s="31"/>
      <c r="AFQ104" s="31"/>
      <c r="AFR104" s="31"/>
      <c r="AFS104" s="31"/>
      <c r="AFT104" s="31"/>
      <c r="AFU104" s="31"/>
      <c r="AFV104" s="31"/>
      <c r="AFW104" s="31"/>
      <c r="AFX104" s="31"/>
      <c r="AFY104" s="31"/>
      <c r="AFZ104" s="31"/>
      <c r="AGA104" s="31"/>
      <c r="AGB104" s="31"/>
      <c r="AGC104" s="31"/>
      <c r="AGD104" s="31"/>
      <c r="AGE104" s="31"/>
      <c r="AGF104" s="31"/>
      <c r="AGG104" s="31"/>
      <c r="AGH104" s="31"/>
      <c r="AGI104" s="31"/>
      <c r="AGJ104" s="31"/>
      <c r="AGK104" s="31"/>
      <c r="AGL104" s="31"/>
      <c r="AGM104" s="31"/>
      <c r="AGN104" s="31"/>
      <c r="AGO104" s="31"/>
      <c r="AGP104" s="31"/>
      <c r="AGQ104" s="31"/>
      <c r="AGR104" s="31"/>
      <c r="AGS104" s="31"/>
      <c r="AGT104" s="31"/>
      <c r="AGU104" s="31"/>
      <c r="AGV104" s="31"/>
      <c r="AGW104" s="31"/>
      <c r="AGX104" s="31"/>
      <c r="AGY104" s="31"/>
      <c r="AGZ104" s="31"/>
      <c r="AHA104" s="31"/>
      <c r="AHB104" s="31"/>
      <c r="AHC104" s="31"/>
      <c r="AHD104" s="31"/>
      <c r="AHE104" s="31"/>
      <c r="AHF104" s="31"/>
      <c r="AHG104" s="31"/>
      <c r="AHH104" s="31"/>
      <c r="AHI104" s="31"/>
      <c r="AHJ104" s="31"/>
      <c r="AHK104" s="31"/>
      <c r="AHL104" s="31"/>
      <c r="AHM104" s="31"/>
      <c r="AHN104" s="31"/>
      <c r="AHO104" s="31"/>
      <c r="AHP104" s="31"/>
      <c r="AHQ104" s="31"/>
      <c r="AHR104" s="31"/>
      <c r="AHS104" s="31"/>
      <c r="AHT104" s="31"/>
      <c r="AHU104" s="31"/>
      <c r="AHV104" s="31"/>
      <c r="AHW104" s="31"/>
      <c r="AHX104" s="31"/>
      <c r="AHY104" s="31"/>
      <c r="AHZ104" s="31"/>
      <c r="AIA104" s="31"/>
      <c r="AIB104" s="31"/>
      <c r="AIC104" s="31"/>
      <c r="AID104" s="31"/>
      <c r="AIE104" s="31"/>
      <c r="AIF104" s="31"/>
      <c r="AIG104" s="31"/>
      <c r="AIH104" s="31"/>
      <c r="AII104" s="31"/>
      <c r="AIJ104" s="31"/>
      <c r="AIK104" s="31"/>
      <c r="AIL104" s="31"/>
      <c r="AIM104" s="31"/>
      <c r="AIN104" s="31"/>
      <c r="AIO104" s="31"/>
      <c r="AIP104" s="31"/>
      <c r="AIQ104" s="31"/>
      <c r="AIR104" s="31"/>
      <c r="AIS104" s="31"/>
      <c r="AIT104" s="31"/>
      <c r="AIU104" s="31"/>
      <c r="AIV104" s="31"/>
      <c r="AIW104" s="31"/>
      <c r="AIX104" s="31"/>
      <c r="AIY104" s="31"/>
      <c r="AIZ104" s="31"/>
      <c r="AJA104" s="31"/>
      <c r="AJB104" s="31"/>
      <c r="AJC104" s="31"/>
      <c r="AJD104" s="31"/>
      <c r="AJE104" s="31"/>
      <c r="AJF104" s="31"/>
      <c r="AJG104" s="31"/>
      <c r="AJH104" s="31"/>
      <c r="AJI104" s="31"/>
      <c r="AJJ104" s="31"/>
      <c r="AJK104" s="31"/>
      <c r="AJL104" s="31"/>
      <c r="AJM104" s="31"/>
      <c r="AJN104" s="31"/>
      <c r="AJO104" s="31"/>
      <c r="AJP104" s="31"/>
      <c r="AJQ104" s="31"/>
      <c r="AJR104" s="31"/>
      <c r="AJS104" s="31"/>
      <c r="AJT104" s="31"/>
      <c r="AJU104" s="31"/>
      <c r="AJV104" s="31"/>
      <c r="AJW104" s="31"/>
      <c r="AJX104" s="31"/>
      <c r="AJY104" s="31"/>
      <c r="AJZ104" s="31"/>
      <c r="AKA104" s="31"/>
      <c r="AKB104" s="31"/>
      <c r="AKC104" s="31"/>
      <c r="AKD104" s="31"/>
      <c r="AKE104" s="31"/>
      <c r="AKF104" s="31"/>
      <c r="AKG104" s="31"/>
      <c r="AKH104" s="31"/>
      <c r="AKI104" s="31"/>
      <c r="AKJ104" s="31"/>
      <c r="AKK104" s="31"/>
      <c r="AKL104" s="31"/>
      <c r="AKM104" s="31"/>
      <c r="AKN104" s="31"/>
      <c r="AKO104" s="31"/>
      <c r="AKP104" s="31"/>
      <c r="AKQ104" s="31"/>
      <c r="AKR104" s="31"/>
      <c r="AKS104" s="31"/>
      <c r="AKT104" s="31"/>
      <c r="AKU104" s="31"/>
      <c r="AKV104" s="31"/>
      <c r="AKW104" s="31"/>
      <c r="AKX104" s="31"/>
      <c r="AKY104" s="31"/>
      <c r="AKZ104" s="31"/>
      <c r="ALA104" s="31"/>
      <c r="ALB104" s="31"/>
      <c r="ALC104" s="31"/>
      <c r="ALD104" s="31"/>
      <c r="ALE104" s="31"/>
      <c r="ALF104" s="31"/>
      <c r="ALG104" s="31"/>
      <c r="ALH104" s="31"/>
      <c r="ALI104" s="31"/>
      <c r="ALJ104" s="31"/>
      <c r="ALK104" s="31"/>
      <c r="ALL104" s="31"/>
      <c r="ALM104" s="31"/>
      <c r="ALN104" s="31"/>
      <c r="ALO104" s="31"/>
      <c r="ALP104" s="31"/>
      <c r="ALQ104" s="31"/>
      <c r="ALR104" s="31"/>
      <c r="ALS104" s="31"/>
      <c r="ALT104" s="31"/>
      <c r="ALU104" s="31"/>
      <c r="ALV104" s="31"/>
      <c r="ALW104" s="31"/>
      <c r="ALX104" s="31"/>
      <c r="ALY104" s="31"/>
      <c r="ALZ104" s="31"/>
      <c r="AMA104" s="31"/>
      <c r="AMB104" s="31"/>
      <c r="AMC104" s="31"/>
      <c r="AMD104" s="31"/>
      <c r="AME104" s="31"/>
      <c r="AMF104" s="31"/>
      <c r="AMG104" s="31"/>
      <c r="AMH104" s="31"/>
      <c r="AMI104" s="31"/>
      <c r="AMJ104" s="31"/>
      <c r="AMK104" s="31"/>
    </row>
    <row r="105" spans="1:1025" x14ac:dyDescent="0.25">
      <c r="A105" s="1" t="s">
        <v>130</v>
      </c>
      <c r="B105" s="4" t="s">
        <v>27</v>
      </c>
      <c r="C105" s="7">
        <v>94</v>
      </c>
      <c r="D105" s="35">
        <v>2</v>
      </c>
      <c r="E105" s="7">
        <f t="shared" si="7"/>
        <v>188</v>
      </c>
    </row>
    <row r="106" spans="1:1025" x14ac:dyDescent="0.25">
      <c r="A106" s="1" t="s">
        <v>131</v>
      </c>
      <c r="B106" s="4" t="s">
        <v>132</v>
      </c>
      <c r="C106" s="7">
        <v>72</v>
      </c>
      <c r="D106" s="35"/>
      <c r="E106" s="7">
        <f t="shared" si="7"/>
        <v>0</v>
      </c>
    </row>
    <row r="107" spans="1:1025" hidden="1" x14ac:dyDescent="0.25">
      <c r="A107" s="1" t="s">
        <v>133</v>
      </c>
      <c r="B107" s="4" t="s">
        <v>134</v>
      </c>
      <c r="C107" s="7">
        <v>145</v>
      </c>
      <c r="D107" s="35"/>
      <c r="E107" s="7">
        <f t="shared" si="7"/>
        <v>0</v>
      </c>
    </row>
    <row r="108" spans="1:1025" x14ac:dyDescent="0.25">
      <c r="A108" s="1" t="s">
        <v>135</v>
      </c>
      <c r="B108" s="4" t="s">
        <v>31</v>
      </c>
      <c r="C108" s="7">
        <v>48</v>
      </c>
      <c r="D108" s="35"/>
      <c r="E108" s="7">
        <f t="shared" si="7"/>
        <v>0</v>
      </c>
    </row>
    <row r="109" spans="1:1025" x14ac:dyDescent="0.25">
      <c r="A109" s="1" t="s">
        <v>136</v>
      </c>
      <c r="B109" s="4" t="s">
        <v>54</v>
      </c>
      <c r="C109" s="7">
        <v>9.9</v>
      </c>
      <c r="D109" s="35"/>
      <c r="E109" s="7">
        <f t="shared" si="7"/>
        <v>0</v>
      </c>
    </row>
    <row r="110" spans="1:1025" x14ac:dyDescent="0.25">
      <c r="A110" s="1" t="s">
        <v>137</v>
      </c>
      <c r="B110" s="4" t="s">
        <v>33</v>
      </c>
      <c r="C110" s="7">
        <v>41</v>
      </c>
      <c r="D110" s="35">
        <v>2</v>
      </c>
      <c r="E110" s="7">
        <f t="shared" si="7"/>
        <v>82</v>
      </c>
    </row>
    <row r="111" spans="1:1025" x14ac:dyDescent="0.25">
      <c r="A111" s="1" t="s">
        <v>138</v>
      </c>
      <c r="B111" s="4" t="s">
        <v>57</v>
      </c>
      <c r="C111" s="7">
        <v>35</v>
      </c>
      <c r="D111" s="35"/>
      <c r="E111" s="7">
        <f t="shared" si="7"/>
        <v>0</v>
      </c>
    </row>
    <row r="112" spans="1:1025" x14ac:dyDescent="0.25">
      <c r="A112" s="1" t="s">
        <v>139</v>
      </c>
      <c r="B112" s="4" t="s">
        <v>117</v>
      </c>
      <c r="C112" s="7">
        <v>35</v>
      </c>
      <c r="D112" s="35"/>
      <c r="E112" s="7">
        <f t="shared" si="7"/>
        <v>0</v>
      </c>
    </row>
    <row r="113" spans="1:1025" x14ac:dyDescent="0.25">
      <c r="A113" s="1" t="s">
        <v>140</v>
      </c>
      <c r="B113" s="4" t="s">
        <v>141</v>
      </c>
      <c r="C113" s="7">
        <v>76</v>
      </c>
      <c r="D113" s="35"/>
      <c r="E113" s="7">
        <f t="shared" si="7"/>
        <v>0</v>
      </c>
    </row>
    <row r="114" spans="1:1025" x14ac:dyDescent="0.25">
      <c r="A114" s="1" t="s">
        <v>142</v>
      </c>
      <c r="B114" s="4" t="s">
        <v>83</v>
      </c>
      <c r="C114" s="7">
        <v>67</v>
      </c>
      <c r="D114" s="35"/>
      <c r="E114" s="7">
        <f t="shared" ref="E114:E115" si="8">D114*C114</f>
        <v>0</v>
      </c>
    </row>
    <row r="115" spans="1:1025" x14ac:dyDescent="0.25">
      <c r="A115" s="1" t="s">
        <v>143</v>
      </c>
      <c r="B115" s="4" t="s">
        <v>124</v>
      </c>
      <c r="C115" s="7">
        <v>29</v>
      </c>
      <c r="D115" s="35"/>
      <c r="E115" s="7">
        <f t="shared" si="8"/>
        <v>0</v>
      </c>
      <c r="F115" s="29" t="str">
        <f>IF(D115&lt;1,"",IF(D115&gt;=3,"","Mínimo 03 unidades"))</f>
        <v/>
      </c>
    </row>
    <row r="116" spans="1:1025" ht="15.75" x14ac:dyDescent="0.25">
      <c r="A116" s="2"/>
      <c r="B116" s="22"/>
      <c r="C116" s="3" t="s">
        <v>19</v>
      </c>
      <c r="D116" s="25"/>
      <c r="E116" s="8">
        <f>SUM(E101:E115)</f>
        <v>434.4</v>
      </c>
    </row>
    <row r="117" spans="1:1025" ht="15.75" x14ac:dyDescent="0.25">
      <c r="A117" s="17" t="s">
        <v>15</v>
      </c>
      <c r="B117" s="18" t="s">
        <v>144</v>
      </c>
      <c r="C117" s="18" t="s">
        <v>17</v>
      </c>
      <c r="D117" s="18" t="s">
        <v>18</v>
      </c>
      <c r="E117" s="18" t="s">
        <v>19</v>
      </c>
    </row>
    <row r="118" spans="1:1025" x14ac:dyDescent="0.25">
      <c r="A118" s="1" t="s">
        <v>145</v>
      </c>
      <c r="B118" s="4" t="s">
        <v>36</v>
      </c>
      <c r="C118" s="7">
        <v>43.6</v>
      </c>
      <c r="D118" s="35"/>
      <c r="E118" s="7">
        <f t="shared" ref="E118:E127" si="9">D118*C118</f>
        <v>0</v>
      </c>
      <c r="F118" s="29" t="str">
        <f>IF(D118&lt;1,"",IF(D118&gt;=3,"","Mínimo 03 unidades"))</f>
        <v/>
      </c>
    </row>
    <row r="119" spans="1:1025" x14ac:dyDescent="0.25">
      <c r="A119" s="1" t="s">
        <v>146</v>
      </c>
      <c r="B119" s="4" t="s">
        <v>38</v>
      </c>
      <c r="C119" s="7">
        <v>104</v>
      </c>
      <c r="D119" s="35"/>
      <c r="E119" s="7">
        <f t="shared" si="9"/>
        <v>0</v>
      </c>
    </row>
    <row r="120" spans="1:1025" x14ac:dyDescent="0.25">
      <c r="A120" s="1" t="s">
        <v>147</v>
      </c>
      <c r="B120" s="4" t="s">
        <v>48</v>
      </c>
      <c r="C120" s="7">
        <v>61</v>
      </c>
      <c r="D120" s="35"/>
      <c r="E120" s="7">
        <f t="shared" si="9"/>
        <v>0</v>
      </c>
      <c r="F120" s="29" t="str">
        <f>IF(D120&lt;1,"",IF(D120&gt;=3,"","Mínimo 03 unidades"))</f>
        <v/>
      </c>
    </row>
    <row r="121" spans="1:1025" s="32" customFormat="1" ht="15.75" x14ac:dyDescent="0.25">
      <c r="A121" s="1" t="s">
        <v>148</v>
      </c>
      <c r="B121" s="4" t="s">
        <v>27</v>
      </c>
      <c r="C121" s="7">
        <v>72</v>
      </c>
      <c r="D121" s="35"/>
      <c r="E121" s="7">
        <f t="shared" si="9"/>
        <v>0</v>
      </c>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c r="DA121" s="31"/>
      <c r="DB121" s="31"/>
      <c r="DC121" s="31"/>
      <c r="DD121" s="31"/>
      <c r="DE121" s="31"/>
      <c r="DF121" s="31"/>
      <c r="DG121" s="31"/>
      <c r="DH121" s="31"/>
      <c r="DI121" s="31"/>
      <c r="DJ121" s="31"/>
      <c r="DK121" s="31"/>
      <c r="DL121" s="31"/>
      <c r="DM121" s="31"/>
      <c r="DN121" s="31"/>
      <c r="DO121" s="31"/>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31"/>
      <c r="EY121" s="31"/>
      <c r="EZ121" s="31"/>
      <c r="FA121" s="31"/>
      <c r="FB121" s="31"/>
      <c r="FC121" s="31"/>
      <c r="FD121" s="31"/>
      <c r="FE121" s="31"/>
      <c r="FF121" s="31"/>
      <c r="FG121" s="31"/>
      <c r="FH121" s="31"/>
      <c r="FI121" s="31"/>
      <c r="FJ121" s="31"/>
      <c r="FK121" s="31"/>
      <c r="FL121" s="31"/>
      <c r="FM121" s="31"/>
      <c r="FN121" s="31"/>
      <c r="FO121" s="31"/>
      <c r="FP121" s="31"/>
      <c r="FQ121" s="31"/>
      <c r="FR121" s="31"/>
      <c r="FS121" s="31"/>
      <c r="FT121" s="31"/>
      <c r="FU121" s="31"/>
      <c r="FV121" s="31"/>
      <c r="FW121" s="31"/>
      <c r="FX121" s="31"/>
      <c r="FY121" s="31"/>
      <c r="FZ121" s="31"/>
      <c r="GA121" s="31"/>
      <c r="GB121" s="31"/>
      <c r="GC121" s="31"/>
      <c r="GD121" s="31"/>
      <c r="GE121" s="31"/>
      <c r="GF121" s="31"/>
      <c r="GG121" s="31"/>
      <c r="GH121" s="31"/>
      <c r="GI121" s="31"/>
      <c r="GJ121" s="31"/>
      <c r="GK121" s="31"/>
      <c r="GL121" s="31"/>
      <c r="GM121" s="31"/>
      <c r="GN121" s="31"/>
      <c r="GO121" s="31"/>
      <c r="GP121" s="31"/>
      <c r="GQ121" s="31"/>
      <c r="GR121" s="31"/>
      <c r="GS121" s="31"/>
      <c r="GT121" s="31"/>
      <c r="GU121" s="31"/>
      <c r="GV121" s="31"/>
      <c r="GW121" s="31"/>
      <c r="GX121" s="31"/>
      <c r="GY121" s="31"/>
      <c r="GZ121" s="31"/>
      <c r="HA121" s="31"/>
      <c r="HB121" s="31"/>
      <c r="HC121" s="31"/>
      <c r="HD121" s="31"/>
      <c r="HE121" s="31"/>
      <c r="HF121" s="31"/>
      <c r="HG121" s="31"/>
      <c r="HH121" s="31"/>
      <c r="HI121" s="31"/>
      <c r="HJ121" s="31"/>
      <c r="HK121" s="31"/>
      <c r="HL121" s="31"/>
      <c r="HM121" s="31"/>
      <c r="HN121" s="31"/>
      <c r="HO121" s="31"/>
      <c r="HP121" s="31"/>
      <c r="HQ121" s="31"/>
      <c r="HR121" s="31"/>
      <c r="HS121" s="31"/>
      <c r="HT121" s="31"/>
      <c r="HU121" s="31"/>
      <c r="HV121" s="31"/>
      <c r="HW121" s="31"/>
      <c r="HX121" s="31"/>
      <c r="HY121" s="31"/>
      <c r="HZ121" s="31"/>
      <c r="IA121" s="31"/>
      <c r="IB121" s="31"/>
      <c r="IC121" s="31"/>
      <c r="ID121" s="31"/>
      <c r="IE121" s="31"/>
      <c r="IF121" s="31"/>
      <c r="IG121" s="31"/>
      <c r="IH121" s="31"/>
      <c r="II121" s="31"/>
      <c r="IJ121" s="31"/>
      <c r="IK121" s="31"/>
      <c r="IL121" s="31"/>
      <c r="IM121" s="31"/>
      <c r="IN121" s="31"/>
      <c r="IO121" s="31"/>
      <c r="IP121" s="31"/>
      <c r="IQ121" s="31"/>
      <c r="IR121" s="31"/>
      <c r="IS121" s="31"/>
      <c r="IT121" s="31"/>
      <c r="IU121" s="31"/>
      <c r="IV121" s="31"/>
      <c r="IW121" s="31"/>
      <c r="IX121" s="31"/>
      <c r="IY121" s="31"/>
      <c r="IZ121" s="31"/>
      <c r="JA121" s="31"/>
      <c r="JB121" s="31"/>
      <c r="JC121" s="31"/>
      <c r="JD121" s="31"/>
      <c r="JE121" s="31"/>
      <c r="JF121" s="31"/>
      <c r="JG121" s="31"/>
      <c r="JH121" s="31"/>
      <c r="JI121" s="31"/>
      <c r="JJ121" s="31"/>
      <c r="JK121" s="31"/>
      <c r="JL121" s="31"/>
      <c r="JM121" s="31"/>
      <c r="JN121" s="31"/>
      <c r="JO121" s="31"/>
      <c r="JP121" s="31"/>
      <c r="JQ121" s="31"/>
      <c r="JR121" s="31"/>
      <c r="JS121" s="31"/>
      <c r="JT121" s="31"/>
      <c r="JU121" s="31"/>
      <c r="JV121" s="31"/>
      <c r="JW121" s="31"/>
      <c r="JX121" s="31"/>
      <c r="JY121" s="31"/>
      <c r="JZ121" s="31"/>
      <c r="KA121" s="31"/>
      <c r="KB121" s="31"/>
      <c r="KC121" s="31"/>
      <c r="KD121" s="31"/>
      <c r="KE121" s="31"/>
      <c r="KF121" s="31"/>
      <c r="KG121" s="31"/>
      <c r="KH121" s="31"/>
      <c r="KI121" s="31"/>
      <c r="KJ121" s="31"/>
      <c r="KK121" s="31"/>
      <c r="KL121" s="31"/>
      <c r="KM121" s="31"/>
      <c r="KN121" s="31"/>
      <c r="KO121" s="31"/>
      <c r="KP121" s="31"/>
      <c r="KQ121" s="31"/>
      <c r="KR121" s="31"/>
      <c r="KS121" s="31"/>
      <c r="KT121" s="31"/>
      <c r="KU121" s="31"/>
      <c r="KV121" s="31"/>
      <c r="KW121" s="31"/>
      <c r="KX121" s="31"/>
      <c r="KY121" s="31"/>
      <c r="KZ121" s="31"/>
      <c r="LA121" s="31"/>
      <c r="LB121" s="31"/>
      <c r="LC121" s="31"/>
      <c r="LD121" s="31"/>
      <c r="LE121" s="31"/>
      <c r="LF121" s="31"/>
      <c r="LG121" s="31"/>
      <c r="LH121" s="31"/>
      <c r="LI121" s="31"/>
      <c r="LJ121" s="31"/>
      <c r="LK121" s="31"/>
      <c r="LL121" s="31"/>
      <c r="LM121" s="31"/>
      <c r="LN121" s="31"/>
      <c r="LO121" s="31"/>
      <c r="LP121" s="31"/>
      <c r="LQ121" s="31"/>
      <c r="LR121" s="31"/>
      <c r="LS121" s="31"/>
      <c r="LT121" s="31"/>
      <c r="LU121" s="31"/>
      <c r="LV121" s="31"/>
      <c r="LW121" s="31"/>
      <c r="LX121" s="31"/>
      <c r="LY121" s="31"/>
      <c r="LZ121" s="31"/>
      <c r="MA121" s="31"/>
      <c r="MB121" s="31"/>
      <c r="MC121" s="31"/>
      <c r="MD121" s="31"/>
      <c r="ME121" s="31"/>
      <c r="MF121" s="31"/>
      <c r="MG121" s="31"/>
      <c r="MH121" s="31"/>
      <c r="MI121" s="31"/>
      <c r="MJ121" s="31"/>
      <c r="MK121" s="31"/>
      <c r="ML121" s="31"/>
      <c r="MM121" s="31"/>
      <c r="MN121" s="31"/>
      <c r="MO121" s="31"/>
      <c r="MP121" s="31"/>
      <c r="MQ121" s="31"/>
      <c r="MR121" s="31"/>
      <c r="MS121" s="31"/>
      <c r="MT121" s="31"/>
      <c r="MU121" s="31"/>
      <c r="MV121" s="31"/>
      <c r="MW121" s="31"/>
      <c r="MX121" s="31"/>
      <c r="MY121" s="31"/>
      <c r="MZ121" s="31"/>
      <c r="NA121" s="31"/>
      <c r="NB121" s="31"/>
      <c r="NC121" s="31"/>
      <c r="ND121" s="31"/>
      <c r="NE121" s="31"/>
      <c r="NF121" s="31"/>
      <c r="NG121" s="31"/>
      <c r="NH121" s="31"/>
      <c r="NI121" s="31"/>
      <c r="NJ121" s="31"/>
      <c r="NK121" s="31"/>
      <c r="NL121" s="31"/>
      <c r="NM121" s="31"/>
      <c r="NN121" s="31"/>
      <c r="NO121" s="31"/>
      <c r="NP121" s="31"/>
      <c r="NQ121" s="31"/>
      <c r="NR121" s="31"/>
      <c r="NS121" s="31"/>
      <c r="NT121" s="31"/>
      <c r="NU121" s="31"/>
      <c r="NV121" s="31"/>
      <c r="NW121" s="31"/>
      <c r="NX121" s="31"/>
      <c r="NY121" s="31"/>
      <c r="NZ121" s="31"/>
      <c r="OA121" s="31"/>
      <c r="OB121" s="31"/>
      <c r="OC121" s="31"/>
      <c r="OD121" s="31"/>
      <c r="OE121" s="31"/>
      <c r="OF121" s="31"/>
      <c r="OG121" s="31"/>
      <c r="OH121" s="31"/>
      <c r="OI121" s="31"/>
      <c r="OJ121" s="31"/>
      <c r="OK121" s="31"/>
      <c r="OL121" s="31"/>
      <c r="OM121" s="31"/>
      <c r="ON121" s="31"/>
      <c r="OO121" s="31"/>
      <c r="OP121" s="31"/>
      <c r="OQ121" s="31"/>
      <c r="OR121" s="31"/>
      <c r="OS121" s="31"/>
      <c r="OT121" s="31"/>
      <c r="OU121" s="31"/>
      <c r="OV121" s="31"/>
      <c r="OW121" s="31"/>
      <c r="OX121" s="31"/>
      <c r="OY121" s="31"/>
      <c r="OZ121" s="31"/>
      <c r="PA121" s="31"/>
      <c r="PB121" s="31"/>
      <c r="PC121" s="31"/>
      <c r="PD121" s="31"/>
      <c r="PE121" s="31"/>
      <c r="PF121" s="31"/>
      <c r="PG121" s="31"/>
      <c r="PH121" s="31"/>
      <c r="PI121" s="31"/>
      <c r="PJ121" s="31"/>
      <c r="PK121" s="31"/>
      <c r="PL121" s="31"/>
      <c r="PM121" s="31"/>
      <c r="PN121" s="31"/>
      <c r="PO121" s="31"/>
      <c r="PP121" s="31"/>
      <c r="PQ121" s="31"/>
      <c r="PR121" s="31"/>
      <c r="PS121" s="31"/>
      <c r="PT121" s="31"/>
      <c r="PU121" s="31"/>
      <c r="PV121" s="31"/>
      <c r="PW121" s="31"/>
      <c r="PX121" s="31"/>
      <c r="PY121" s="31"/>
      <c r="PZ121" s="31"/>
      <c r="QA121" s="31"/>
      <c r="QB121" s="31"/>
      <c r="QC121" s="31"/>
      <c r="QD121" s="31"/>
      <c r="QE121" s="31"/>
      <c r="QF121" s="31"/>
      <c r="QG121" s="31"/>
      <c r="QH121" s="31"/>
      <c r="QI121" s="31"/>
      <c r="QJ121" s="31"/>
      <c r="QK121" s="31"/>
      <c r="QL121" s="31"/>
      <c r="QM121" s="31"/>
      <c r="QN121" s="31"/>
      <c r="QO121" s="31"/>
      <c r="QP121" s="31"/>
      <c r="QQ121" s="31"/>
      <c r="QR121" s="31"/>
      <c r="QS121" s="31"/>
      <c r="QT121" s="31"/>
      <c r="QU121" s="31"/>
      <c r="QV121" s="31"/>
      <c r="QW121" s="31"/>
      <c r="QX121" s="31"/>
      <c r="QY121" s="31"/>
      <c r="QZ121" s="31"/>
      <c r="RA121" s="31"/>
      <c r="RB121" s="31"/>
      <c r="RC121" s="31"/>
      <c r="RD121" s="31"/>
      <c r="RE121" s="31"/>
      <c r="RF121" s="31"/>
      <c r="RG121" s="31"/>
      <c r="RH121" s="31"/>
      <c r="RI121" s="31"/>
      <c r="RJ121" s="31"/>
      <c r="RK121" s="31"/>
      <c r="RL121" s="31"/>
      <c r="RM121" s="31"/>
      <c r="RN121" s="31"/>
      <c r="RO121" s="31"/>
      <c r="RP121" s="31"/>
      <c r="RQ121" s="31"/>
      <c r="RR121" s="31"/>
      <c r="RS121" s="31"/>
      <c r="RT121" s="31"/>
      <c r="RU121" s="31"/>
      <c r="RV121" s="31"/>
      <c r="RW121" s="31"/>
      <c r="RX121" s="31"/>
      <c r="RY121" s="31"/>
      <c r="RZ121" s="31"/>
      <c r="SA121" s="31"/>
      <c r="SB121" s="31"/>
      <c r="SC121" s="31"/>
      <c r="SD121" s="31"/>
      <c r="SE121" s="31"/>
      <c r="SF121" s="31"/>
      <c r="SG121" s="31"/>
      <c r="SH121" s="31"/>
      <c r="SI121" s="31"/>
      <c r="SJ121" s="31"/>
      <c r="SK121" s="31"/>
      <c r="SL121" s="31"/>
      <c r="SM121" s="31"/>
      <c r="SN121" s="31"/>
      <c r="SO121" s="31"/>
      <c r="SP121" s="31"/>
      <c r="SQ121" s="31"/>
      <c r="SR121" s="31"/>
      <c r="SS121" s="31"/>
      <c r="ST121" s="31"/>
      <c r="SU121" s="31"/>
      <c r="SV121" s="31"/>
      <c r="SW121" s="31"/>
      <c r="SX121" s="31"/>
      <c r="SY121" s="31"/>
      <c r="SZ121" s="31"/>
      <c r="TA121" s="31"/>
      <c r="TB121" s="31"/>
      <c r="TC121" s="31"/>
      <c r="TD121" s="31"/>
      <c r="TE121" s="31"/>
      <c r="TF121" s="31"/>
      <c r="TG121" s="31"/>
      <c r="TH121" s="31"/>
      <c r="TI121" s="31"/>
      <c r="TJ121" s="31"/>
      <c r="TK121" s="31"/>
      <c r="TL121" s="31"/>
      <c r="TM121" s="31"/>
      <c r="TN121" s="31"/>
      <c r="TO121" s="31"/>
      <c r="TP121" s="31"/>
      <c r="TQ121" s="31"/>
      <c r="TR121" s="31"/>
      <c r="TS121" s="31"/>
      <c r="TT121" s="31"/>
      <c r="TU121" s="31"/>
      <c r="TV121" s="31"/>
      <c r="TW121" s="31"/>
      <c r="TX121" s="31"/>
      <c r="TY121" s="31"/>
      <c r="TZ121" s="31"/>
      <c r="UA121" s="31"/>
      <c r="UB121" s="31"/>
      <c r="UC121" s="31"/>
      <c r="UD121" s="31"/>
      <c r="UE121" s="31"/>
      <c r="UF121" s="31"/>
      <c r="UG121" s="31"/>
      <c r="UH121" s="31"/>
      <c r="UI121" s="31"/>
      <c r="UJ121" s="31"/>
      <c r="UK121" s="31"/>
      <c r="UL121" s="31"/>
      <c r="UM121" s="31"/>
      <c r="UN121" s="31"/>
      <c r="UO121" s="31"/>
      <c r="UP121" s="31"/>
      <c r="UQ121" s="31"/>
      <c r="UR121" s="31"/>
      <c r="US121" s="31"/>
      <c r="UT121" s="31"/>
      <c r="UU121" s="31"/>
      <c r="UV121" s="31"/>
      <c r="UW121" s="31"/>
      <c r="UX121" s="31"/>
      <c r="UY121" s="31"/>
      <c r="UZ121" s="31"/>
      <c r="VA121" s="31"/>
      <c r="VB121" s="31"/>
      <c r="VC121" s="31"/>
      <c r="VD121" s="31"/>
      <c r="VE121" s="31"/>
      <c r="VF121" s="31"/>
      <c r="VG121" s="31"/>
      <c r="VH121" s="31"/>
      <c r="VI121" s="31"/>
      <c r="VJ121" s="31"/>
      <c r="VK121" s="31"/>
      <c r="VL121" s="31"/>
      <c r="VM121" s="31"/>
      <c r="VN121" s="31"/>
      <c r="VO121" s="31"/>
      <c r="VP121" s="31"/>
      <c r="VQ121" s="31"/>
      <c r="VR121" s="31"/>
      <c r="VS121" s="31"/>
      <c r="VT121" s="31"/>
      <c r="VU121" s="31"/>
      <c r="VV121" s="31"/>
      <c r="VW121" s="31"/>
      <c r="VX121" s="31"/>
      <c r="VY121" s="31"/>
      <c r="VZ121" s="31"/>
      <c r="WA121" s="31"/>
      <c r="WB121" s="31"/>
      <c r="WC121" s="31"/>
      <c r="WD121" s="31"/>
      <c r="WE121" s="31"/>
      <c r="WF121" s="31"/>
      <c r="WG121" s="31"/>
      <c r="WH121" s="31"/>
      <c r="WI121" s="31"/>
      <c r="WJ121" s="31"/>
      <c r="WK121" s="31"/>
      <c r="WL121" s="31"/>
      <c r="WM121" s="31"/>
      <c r="WN121" s="31"/>
      <c r="WO121" s="31"/>
      <c r="WP121" s="31"/>
      <c r="WQ121" s="31"/>
      <c r="WR121" s="31"/>
      <c r="WS121" s="31"/>
      <c r="WT121" s="31"/>
      <c r="WU121" s="31"/>
      <c r="WV121" s="31"/>
      <c r="WW121" s="31"/>
      <c r="WX121" s="31"/>
      <c r="WY121" s="31"/>
      <c r="WZ121" s="31"/>
      <c r="XA121" s="31"/>
      <c r="XB121" s="31"/>
      <c r="XC121" s="31"/>
      <c r="XD121" s="31"/>
      <c r="XE121" s="31"/>
      <c r="XF121" s="31"/>
      <c r="XG121" s="31"/>
      <c r="XH121" s="31"/>
      <c r="XI121" s="31"/>
      <c r="XJ121" s="31"/>
      <c r="XK121" s="31"/>
      <c r="XL121" s="31"/>
      <c r="XM121" s="31"/>
      <c r="XN121" s="31"/>
      <c r="XO121" s="31"/>
      <c r="XP121" s="31"/>
      <c r="XQ121" s="31"/>
      <c r="XR121" s="31"/>
      <c r="XS121" s="31"/>
      <c r="XT121" s="31"/>
      <c r="XU121" s="31"/>
      <c r="XV121" s="31"/>
      <c r="XW121" s="31"/>
      <c r="XX121" s="31"/>
      <c r="XY121" s="31"/>
      <c r="XZ121" s="31"/>
      <c r="YA121" s="31"/>
      <c r="YB121" s="31"/>
      <c r="YC121" s="31"/>
      <c r="YD121" s="31"/>
      <c r="YE121" s="31"/>
      <c r="YF121" s="31"/>
      <c r="YG121" s="31"/>
      <c r="YH121" s="31"/>
      <c r="YI121" s="31"/>
      <c r="YJ121" s="31"/>
      <c r="YK121" s="31"/>
      <c r="YL121" s="31"/>
      <c r="YM121" s="31"/>
      <c r="YN121" s="31"/>
      <c r="YO121" s="31"/>
      <c r="YP121" s="31"/>
      <c r="YQ121" s="31"/>
      <c r="YR121" s="31"/>
      <c r="YS121" s="31"/>
      <c r="YT121" s="31"/>
      <c r="YU121" s="31"/>
      <c r="YV121" s="31"/>
      <c r="YW121" s="31"/>
      <c r="YX121" s="31"/>
      <c r="YY121" s="31"/>
      <c r="YZ121" s="31"/>
      <c r="ZA121" s="31"/>
      <c r="ZB121" s="31"/>
      <c r="ZC121" s="31"/>
      <c r="ZD121" s="31"/>
      <c r="ZE121" s="31"/>
      <c r="ZF121" s="31"/>
      <c r="ZG121" s="31"/>
      <c r="ZH121" s="31"/>
      <c r="ZI121" s="31"/>
      <c r="ZJ121" s="31"/>
      <c r="ZK121" s="31"/>
      <c r="ZL121" s="31"/>
      <c r="ZM121" s="31"/>
      <c r="ZN121" s="31"/>
      <c r="ZO121" s="31"/>
      <c r="ZP121" s="31"/>
      <c r="ZQ121" s="31"/>
      <c r="ZR121" s="31"/>
      <c r="ZS121" s="31"/>
      <c r="ZT121" s="31"/>
      <c r="ZU121" s="31"/>
      <c r="ZV121" s="31"/>
      <c r="ZW121" s="31"/>
      <c r="ZX121" s="31"/>
      <c r="ZY121" s="31"/>
      <c r="ZZ121" s="31"/>
      <c r="AAA121" s="31"/>
      <c r="AAB121" s="31"/>
      <c r="AAC121" s="31"/>
      <c r="AAD121" s="31"/>
      <c r="AAE121" s="31"/>
      <c r="AAF121" s="31"/>
      <c r="AAG121" s="31"/>
      <c r="AAH121" s="31"/>
      <c r="AAI121" s="31"/>
      <c r="AAJ121" s="31"/>
      <c r="AAK121" s="31"/>
      <c r="AAL121" s="31"/>
      <c r="AAM121" s="31"/>
      <c r="AAN121" s="31"/>
      <c r="AAO121" s="31"/>
      <c r="AAP121" s="31"/>
      <c r="AAQ121" s="31"/>
      <c r="AAR121" s="31"/>
      <c r="AAS121" s="31"/>
      <c r="AAT121" s="31"/>
      <c r="AAU121" s="31"/>
      <c r="AAV121" s="31"/>
      <c r="AAW121" s="31"/>
      <c r="AAX121" s="31"/>
      <c r="AAY121" s="31"/>
      <c r="AAZ121" s="31"/>
      <c r="ABA121" s="31"/>
      <c r="ABB121" s="31"/>
      <c r="ABC121" s="31"/>
      <c r="ABD121" s="31"/>
      <c r="ABE121" s="31"/>
      <c r="ABF121" s="31"/>
      <c r="ABG121" s="31"/>
      <c r="ABH121" s="31"/>
      <c r="ABI121" s="31"/>
      <c r="ABJ121" s="31"/>
      <c r="ABK121" s="31"/>
      <c r="ABL121" s="31"/>
      <c r="ABM121" s="31"/>
      <c r="ABN121" s="31"/>
      <c r="ABO121" s="31"/>
      <c r="ABP121" s="31"/>
      <c r="ABQ121" s="31"/>
      <c r="ABR121" s="31"/>
      <c r="ABS121" s="31"/>
      <c r="ABT121" s="31"/>
      <c r="ABU121" s="31"/>
      <c r="ABV121" s="31"/>
      <c r="ABW121" s="31"/>
      <c r="ABX121" s="31"/>
      <c r="ABY121" s="31"/>
      <c r="ABZ121" s="31"/>
      <c r="ACA121" s="31"/>
      <c r="ACB121" s="31"/>
      <c r="ACC121" s="31"/>
      <c r="ACD121" s="31"/>
      <c r="ACE121" s="31"/>
      <c r="ACF121" s="31"/>
      <c r="ACG121" s="31"/>
      <c r="ACH121" s="31"/>
      <c r="ACI121" s="31"/>
      <c r="ACJ121" s="31"/>
      <c r="ACK121" s="31"/>
      <c r="ACL121" s="31"/>
      <c r="ACM121" s="31"/>
      <c r="ACN121" s="31"/>
      <c r="ACO121" s="31"/>
      <c r="ACP121" s="31"/>
      <c r="ACQ121" s="31"/>
      <c r="ACR121" s="31"/>
      <c r="ACS121" s="31"/>
      <c r="ACT121" s="31"/>
      <c r="ACU121" s="31"/>
      <c r="ACV121" s="31"/>
      <c r="ACW121" s="31"/>
      <c r="ACX121" s="31"/>
      <c r="ACY121" s="31"/>
      <c r="ACZ121" s="31"/>
      <c r="ADA121" s="31"/>
      <c r="ADB121" s="31"/>
      <c r="ADC121" s="31"/>
      <c r="ADD121" s="31"/>
      <c r="ADE121" s="31"/>
      <c r="ADF121" s="31"/>
      <c r="ADG121" s="31"/>
      <c r="ADH121" s="31"/>
      <c r="ADI121" s="31"/>
      <c r="ADJ121" s="31"/>
      <c r="ADK121" s="31"/>
      <c r="ADL121" s="31"/>
      <c r="ADM121" s="31"/>
      <c r="ADN121" s="31"/>
      <c r="ADO121" s="31"/>
      <c r="ADP121" s="31"/>
      <c r="ADQ121" s="31"/>
      <c r="ADR121" s="31"/>
      <c r="ADS121" s="31"/>
      <c r="ADT121" s="31"/>
      <c r="ADU121" s="31"/>
      <c r="ADV121" s="31"/>
      <c r="ADW121" s="31"/>
      <c r="ADX121" s="31"/>
      <c r="ADY121" s="31"/>
      <c r="ADZ121" s="31"/>
      <c r="AEA121" s="31"/>
      <c r="AEB121" s="31"/>
      <c r="AEC121" s="31"/>
      <c r="AED121" s="31"/>
      <c r="AEE121" s="31"/>
      <c r="AEF121" s="31"/>
      <c r="AEG121" s="31"/>
      <c r="AEH121" s="31"/>
      <c r="AEI121" s="31"/>
      <c r="AEJ121" s="31"/>
      <c r="AEK121" s="31"/>
      <c r="AEL121" s="31"/>
      <c r="AEM121" s="31"/>
      <c r="AEN121" s="31"/>
      <c r="AEO121" s="31"/>
      <c r="AEP121" s="31"/>
      <c r="AEQ121" s="31"/>
      <c r="AER121" s="31"/>
      <c r="AES121" s="31"/>
      <c r="AET121" s="31"/>
      <c r="AEU121" s="31"/>
      <c r="AEV121" s="31"/>
      <c r="AEW121" s="31"/>
      <c r="AEX121" s="31"/>
      <c r="AEY121" s="31"/>
      <c r="AEZ121" s="31"/>
      <c r="AFA121" s="31"/>
      <c r="AFB121" s="31"/>
      <c r="AFC121" s="31"/>
      <c r="AFD121" s="31"/>
      <c r="AFE121" s="31"/>
      <c r="AFF121" s="31"/>
      <c r="AFG121" s="31"/>
      <c r="AFH121" s="31"/>
      <c r="AFI121" s="31"/>
      <c r="AFJ121" s="31"/>
      <c r="AFK121" s="31"/>
      <c r="AFL121" s="31"/>
      <c r="AFM121" s="31"/>
      <c r="AFN121" s="31"/>
      <c r="AFO121" s="31"/>
      <c r="AFP121" s="31"/>
      <c r="AFQ121" s="31"/>
      <c r="AFR121" s="31"/>
      <c r="AFS121" s="31"/>
      <c r="AFT121" s="31"/>
      <c r="AFU121" s="31"/>
      <c r="AFV121" s="31"/>
      <c r="AFW121" s="31"/>
      <c r="AFX121" s="31"/>
      <c r="AFY121" s="31"/>
      <c r="AFZ121" s="31"/>
      <c r="AGA121" s="31"/>
      <c r="AGB121" s="31"/>
      <c r="AGC121" s="31"/>
      <c r="AGD121" s="31"/>
      <c r="AGE121" s="31"/>
      <c r="AGF121" s="31"/>
      <c r="AGG121" s="31"/>
      <c r="AGH121" s="31"/>
      <c r="AGI121" s="31"/>
      <c r="AGJ121" s="31"/>
      <c r="AGK121" s="31"/>
      <c r="AGL121" s="31"/>
      <c r="AGM121" s="31"/>
      <c r="AGN121" s="31"/>
      <c r="AGO121" s="31"/>
      <c r="AGP121" s="31"/>
      <c r="AGQ121" s="31"/>
      <c r="AGR121" s="31"/>
      <c r="AGS121" s="31"/>
      <c r="AGT121" s="31"/>
      <c r="AGU121" s="31"/>
      <c r="AGV121" s="31"/>
      <c r="AGW121" s="31"/>
      <c r="AGX121" s="31"/>
      <c r="AGY121" s="31"/>
      <c r="AGZ121" s="31"/>
      <c r="AHA121" s="31"/>
      <c r="AHB121" s="31"/>
      <c r="AHC121" s="31"/>
      <c r="AHD121" s="31"/>
      <c r="AHE121" s="31"/>
      <c r="AHF121" s="31"/>
      <c r="AHG121" s="31"/>
      <c r="AHH121" s="31"/>
      <c r="AHI121" s="31"/>
      <c r="AHJ121" s="31"/>
      <c r="AHK121" s="31"/>
      <c r="AHL121" s="31"/>
      <c r="AHM121" s="31"/>
      <c r="AHN121" s="31"/>
      <c r="AHO121" s="31"/>
      <c r="AHP121" s="31"/>
      <c r="AHQ121" s="31"/>
      <c r="AHR121" s="31"/>
      <c r="AHS121" s="31"/>
      <c r="AHT121" s="31"/>
      <c r="AHU121" s="31"/>
      <c r="AHV121" s="31"/>
      <c r="AHW121" s="31"/>
      <c r="AHX121" s="31"/>
      <c r="AHY121" s="31"/>
      <c r="AHZ121" s="31"/>
      <c r="AIA121" s="31"/>
      <c r="AIB121" s="31"/>
      <c r="AIC121" s="31"/>
      <c r="AID121" s="31"/>
      <c r="AIE121" s="31"/>
      <c r="AIF121" s="31"/>
      <c r="AIG121" s="31"/>
      <c r="AIH121" s="31"/>
      <c r="AII121" s="31"/>
      <c r="AIJ121" s="31"/>
      <c r="AIK121" s="31"/>
      <c r="AIL121" s="31"/>
      <c r="AIM121" s="31"/>
      <c r="AIN121" s="31"/>
      <c r="AIO121" s="31"/>
      <c r="AIP121" s="31"/>
      <c r="AIQ121" s="31"/>
      <c r="AIR121" s="31"/>
      <c r="AIS121" s="31"/>
      <c r="AIT121" s="31"/>
      <c r="AIU121" s="31"/>
      <c r="AIV121" s="31"/>
      <c r="AIW121" s="31"/>
      <c r="AIX121" s="31"/>
      <c r="AIY121" s="31"/>
      <c r="AIZ121" s="31"/>
      <c r="AJA121" s="31"/>
      <c r="AJB121" s="31"/>
      <c r="AJC121" s="31"/>
      <c r="AJD121" s="31"/>
      <c r="AJE121" s="31"/>
      <c r="AJF121" s="31"/>
      <c r="AJG121" s="31"/>
      <c r="AJH121" s="31"/>
      <c r="AJI121" s="31"/>
      <c r="AJJ121" s="31"/>
      <c r="AJK121" s="31"/>
      <c r="AJL121" s="31"/>
      <c r="AJM121" s="31"/>
      <c r="AJN121" s="31"/>
      <c r="AJO121" s="31"/>
      <c r="AJP121" s="31"/>
      <c r="AJQ121" s="31"/>
      <c r="AJR121" s="31"/>
      <c r="AJS121" s="31"/>
      <c r="AJT121" s="31"/>
      <c r="AJU121" s="31"/>
      <c r="AJV121" s="31"/>
      <c r="AJW121" s="31"/>
      <c r="AJX121" s="31"/>
      <c r="AJY121" s="31"/>
      <c r="AJZ121" s="31"/>
      <c r="AKA121" s="31"/>
      <c r="AKB121" s="31"/>
      <c r="AKC121" s="31"/>
      <c r="AKD121" s="31"/>
      <c r="AKE121" s="31"/>
      <c r="AKF121" s="31"/>
      <c r="AKG121" s="31"/>
      <c r="AKH121" s="31"/>
      <c r="AKI121" s="31"/>
      <c r="AKJ121" s="31"/>
      <c r="AKK121" s="31"/>
      <c r="AKL121" s="31"/>
      <c r="AKM121" s="31"/>
      <c r="AKN121" s="31"/>
      <c r="AKO121" s="31"/>
      <c r="AKP121" s="31"/>
      <c r="AKQ121" s="31"/>
      <c r="AKR121" s="31"/>
      <c r="AKS121" s="31"/>
      <c r="AKT121" s="31"/>
      <c r="AKU121" s="31"/>
      <c r="AKV121" s="31"/>
      <c r="AKW121" s="31"/>
      <c r="AKX121" s="31"/>
      <c r="AKY121" s="31"/>
      <c r="AKZ121" s="31"/>
      <c r="ALA121" s="31"/>
      <c r="ALB121" s="31"/>
      <c r="ALC121" s="31"/>
      <c r="ALD121" s="31"/>
      <c r="ALE121" s="31"/>
      <c r="ALF121" s="31"/>
      <c r="ALG121" s="31"/>
      <c r="ALH121" s="31"/>
      <c r="ALI121" s="31"/>
      <c r="ALJ121" s="31"/>
      <c r="ALK121" s="31"/>
      <c r="ALL121" s="31"/>
      <c r="ALM121" s="31"/>
      <c r="ALN121" s="31"/>
      <c r="ALO121" s="31"/>
      <c r="ALP121" s="31"/>
      <c r="ALQ121" s="31"/>
      <c r="ALR121" s="31"/>
      <c r="ALS121" s="31"/>
      <c r="ALT121" s="31"/>
      <c r="ALU121" s="31"/>
      <c r="ALV121" s="31"/>
      <c r="ALW121" s="31"/>
      <c r="ALX121" s="31"/>
      <c r="ALY121" s="31"/>
      <c r="ALZ121" s="31"/>
      <c r="AMA121" s="31"/>
      <c r="AMB121" s="31"/>
      <c r="AMC121" s="31"/>
      <c r="AMD121" s="31"/>
      <c r="AME121" s="31"/>
      <c r="AMF121" s="31"/>
      <c r="AMG121" s="31"/>
      <c r="AMH121" s="31"/>
      <c r="AMI121" s="31"/>
      <c r="AMJ121" s="31"/>
      <c r="AMK121" s="31"/>
    </row>
    <row r="122" spans="1:1025" x14ac:dyDescent="0.25">
      <c r="A122" s="1" t="s">
        <v>149</v>
      </c>
      <c r="B122" s="4" t="s">
        <v>51</v>
      </c>
      <c r="C122" s="7">
        <v>41</v>
      </c>
      <c r="D122" s="35">
        <v>2</v>
      </c>
      <c r="E122" s="7">
        <f t="shared" si="9"/>
        <v>82</v>
      </c>
    </row>
    <row r="123" spans="1:1025" x14ac:dyDescent="0.25">
      <c r="A123" s="1" t="s">
        <v>150</v>
      </c>
      <c r="B123" s="4" t="s">
        <v>31</v>
      </c>
      <c r="C123" s="7">
        <v>35</v>
      </c>
      <c r="D123" s="35"/>
      <c r="E123" s="7">
        <f t="shared" si="9"/>
        <v>0</v>
      </c>
    </row>
    <row r="124" spans="1:1025" x14ac:dyDescent="0.25">
      <c r="A124" s="1" t="s">
        <v>151</v>
      </c>
      <c r="B124" s="4" t="s">
        <v>54</v>
      </c>
      <c r="C124" s="7">
        <v>9.9</v>
      </c>
      <c r="D124" s="35"/>
      <c r="E124" s="7">
        <f t="shared" si="9"/>
        <v>0</v>
      </c>
    </row>
    <row r="125" spans="1:1025" x14ac:dyDescent="0.25">
      <c r="A125" s="1" t="s">
        <v>152</v>
      </c>
      <c r="B125" s="4" t="s">
        <v>33</v>
      </c>
      <c r="C125" s="7">
        <v>37</v>
      </c>
      <c r="D125" s="35"/>
      <c r="E125" s="7">
        <f t="shared" si="9"/>
        <v>0</v>
      </c>
    </row>
    <row r="126" spans="1:1025" x14ac:dyDescent="0.25">
      <c r="A126" s="1" t="s">
        <v>153</v>
      </c>
      <c r="B126" s="4" t="s">
        <v>154</v>
      </c>
      <c r="C126" s="7">
        <v>48</v>
      </c>
      <c r="D126" s="35"/>
      <c r="E126" s="7">
        <f t="shared" si="9"/>
        <v>0</v>
      </c>
    </row>
    <row r="127" spans="1:1025" x14ac:dyDescent="0.25">
      <c r="A127" s="1" t="s">
        <v>155</v>
      </c>
      <c r="B127" s="4" t="s">
        <v>156</v>
      </c>
      <c r="C127" s="7">
        <v>39.9</v>
      </c>
      <c r="D127" s="35"/>
      <c r="E127" s="7">
        <f t="shared" si="9"/>
        <v>0</v>
      </c>
    </row>
    <row r="128" spans="1:1025" ht="15.75" x14ac:dyDescent="0.25">
      <c r="A128" s="2"/>
      <c r="B128" s="22"/>
      <c r="C128" s="3" t="s">
        <v>19</v>
      </c>
      <c r="D128" s="25"/>
      <c r="E128" s="8">
        <f>SUM(E118:E127)</f>
        <v>82</v>
      </c>
    </row>
    <row r="129" spans="1:1025" ht="15.75" x14ac:dyDescent="0.25">
      <c r="A129" s="17" t="s">
        <v>15</v>
      </c>
      <c r="B129" s="18" t="s">
        <v>157</v>
      </c>
      <c r="C129" s="18" t="s">
        <v>17</v>
      </c>
      <c r="D129" s="18" t="s">
        <v>18</v>
      </c>
      <c r="E129" s="18" t="s">
        <v>19</v>
      </c>
    </row>
    <row r="130" spans="1:1025" x14ac:dyDescent="0.25">
      <c r="A130" s="1" t="s">
        <v>158</v>
      </c>
      <c r="B130" s="4" t="s">
        <v>36</v>
      </c>
      <c r="C130" s="7">
        <v>43.6</v>
      </c>
      <c r="D130" s="35">
        <v>3</v>
      </c>
      <c r="E130" s="7">
        <f t="shared" ref="E130:E139" si="10">D130*C130</f>
        <v>130.80000000000001</v>
      </c>
      <c r="F130" s="29" t="str">
        <f>IF(D130&lt;1,"",IF(D130&gt;=3,"","Mínimo 03 unidades"))</f>
        <v/>
      </c>
    </row>
    <row r="131" spans="1:1025" x14ac:dyDescent="0.25">
      <c r="A131" s="1" t="s">
        <v>159</v>
      </c>
      <c r="B131" s="4" t="s">
        <v>38</v>
      </c>
      <c r="C131" s="7">
        <v>118</v>
      </c>
      <c r="D131" s="35"/>
      <c r="E131" s="7">
        <f t="shared" si="10"/>
        <v>0</v>
      </c>
    </row>
    <row r="132" spans="1:1025" x14ac:dyDescent="0.25">
      <c r="A132" s="1" t="s">
        <v>160</v>
      </c>
      <c r="B132" s="4" t="s">
        <v>99</v>
      </c>
      <c r="C132" s="7">
        <v>85</v>
      </c>
      <c r="D132" s="35">
        <v>3</v>
      </c>
      <c r="E132" s="7">
        <f t="shared" si="10"/>
        <v>255</v>
      </c>
      <c r="F132" s="29" t="str">
        <f>IF(D132&lt;1,"",IF(D132&gt;=3,"","Mínimo 03 unidades"))</f>
        <v/>
      </c>
    </row>
    <row r="133" spans="1:1025" s="32" customFormat="1" ht="15.75" x14ac:dyDescent="0.25">
      <c r="A133" s="1" t="s">
        <v>161</v>
      </c>
      <c r="B133" s="4" t="s">
        <v>27</v>
      </c>
      <c r="C133" s="7">
        <v>85</v>
      </c>
      <c r="D133" s="35"/>
      <c r="E133" s="7">
        <f t="shared" si="10"/>
        <v>0</v>
      </c>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c r="DA133" s="31"/>
      <c r="DB133" s="31"/>
      <c r="DC133" s="31"/>
      <c r="DD133" s="31"/>
      <c r="DE133" s="31"/>
      <c r="DF133" s="31"/>
      <c r="DG133" s="31"/>
      <c r="DH133" s="31"/>
      <c r="DI133" s="31"/>
      <c r="DJ133" s="31"/>
      <c r="DK133" s="31"/>
      <c r="DL133" s="31"/>
      <c r="DM133" s="31"/>
      <c r="DN133" s="31"/>
      <c r="DO133" s="31"/>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31"/>
      <c r="EY133" s="31"/>
      <c r="EZ133" s="31"/>
      <c r="FA133" s="31"/>
      <c r="FB133" s="31"/>
      <c r="FC133" s="31"/>
      <c r="FD133" s="31"/>
      <c r="FE133" s="31"/>
      <c r="FF133" s="31"/>
      <c r="FG133" s="31"/>
      <c r="FH133" s="31"/>
      <c r="FI133" s="31"/>
      <c r="FJ133" s="31"/>
      <c r="FK133" s="31"/>
      <c r="FL133" s="31"/>
      <c r="FM133" s="31"/>
      <c r="FN133" s="31"/>
      <c r="FO133" s="31"/>
      <c r="FP133" s="31"/>
      <c r="FQ133" s="31"/>
      <c r="FR133" s="31"/>
      <c r="FS133" s="31"/>
      <c r="FT133" s="31"/>
      <c r="FU133" s="31"/>
      <c r="FV133" s="31"/>
      <c r="FW133" s="31"/>
      <c r="FX133" s="31"/>
      <c r="FY133" s="31"/>
      <c r="FZ133" s="31"/>
      <c r="GA133" s="31"/>
      <c r="GB133" s="31"/>
      <c r="GC133" s="31"/>
      <c r="GD133" s="31"/>
      <c r="GE133" s="31"/>
      <c r="GF133" s="31"/>
      <c r="GG133" s="31"/>
      <c r="GH133" s="31"/>
      <c r="GI133" s="31"/>
      <c r="GJ133" s="31"/>
      <c r="GK133" s="31"/>
      <c r="GL133" s="31"/>
      <c r="GM133" s="31"/>
      <c r="GN133" s="31"/>
      <c r="GO133" s="31"/>
      <c r="GP133" s="31"/>
      <c r="GQ133" s="31"/>
      <c r="GR133" s="31"/>
      <c r="GS133" s="31"/>
      <c r="GT133" s="31"/>
      <c r="GU133" s="31"/>
      <c r="GV133" s="31"/>
      <c r="GW133" s="31"/>
      <c r="GX133" s="31"/>
      <c r="GY133" s="31"/>
      <c r="GZ133" s="31"/>
      <c r="HA133" s="31"/>
      <c r="HB133" s="31"/>
      <c r="HC133" s="31"/>
      <c r="HD133" s="31"/>
      <c r="HE133" s="31"/>
      <c r="HF133" s="31"/>
      <c r="HG133" s="31"/>
      <c r="HH133" s="31"/>
      <c r="HI133" s="31"/>
      <c r="HJ133" s="31"/>
      <c r="HK133" s="31"/>
      <c r="HL133" s="31"/>
      <c r="HM133" s="31"/>
      <c r="HN133" s="31"/>
      <c r="HO133" s="31"/>
      <c r="HP133" s="31"/>
      <c r="HQ133" s="31"/>
      <c r="HR133" s="31"/>
      <c r="HS133" s="31"/>
      <c r="HT133" s="31"/>
      <c r="HU133" s="31"/>
      <c r="HV133" s="31"/>
      <c r="HW133" s="31"/>
      <c r="HX133" s="31"/>
      <c r="HY133" s="31"/>
      <c r="HZ133" s="31"/>
      <c r="IA133" s="31"/>
      <c r="IB133" s="31"/>
      <c r="IC133" s="31"/>
      <c r="ID133" s="31"/>
      <c r="IE133" s="31"/>
      <c r="IF133" s="31"/>
      <c r="IG133" s="31"/>
      <c r="IH133" s="31"/>
      <c r="II133" s="31"/>
      <c r="IJ133" s="31"/>
      <c r="IK133" s="31"/>
      <c r="IL133" s="31"/>
      <c r="IM133" s="31"/>
      <c r="IN133" s="31"/>
      <c r="IO133" s="31"/>
      <c r="IP133" s="31"/>
      <c r="IQ133" s="31"/>
      <c r="IR133" s="31"/>
      <c r="IS133" s="31"/>
      <c r="IT133" s="31"/>
      <c r="IU133" s="31"/>
      <c r="IV133" s="31"/>
      <c r="IW133" s="31"/>
      <c r="IX133" s="31"/>
      <c r="IY133" s="31"/>
      <c r="IZ133" s="31"/>
      <c r="JA133" s="31"/>
      <c r="JB133" s="31"/>
      <c r="JC133" s="31"/>
      <c r="JD133" s="31"/>
      <c r="JE133" s="31"/>
      <c r="JF133" s="31"/>
      <c r="JG133" s="31"/>
      <c r="JH133" s="31"/>
      <c r="JI133" s="31"/>
      <c r="JJ133" s="31"/>
      <c r="JK133" s="31"/>
      <c r="JL133" s="31"/>
      <c r="JM133" s="31"/>
      <c r="JN133" s="31"/>
      <c r="JO133" s="31"/>
      <c r="JP133" s="31"/>
      <c r="JQ133" s="31"/>
      <c r="JR133" s="31"/>
      <c r="JS133" s="31"/>
      <c r="JT133" s="31"/>
      <c r="JU133" s="31"/>
      <c r="JV133" s="31"/>
      <c r="JW133" s="31"/>
      <c r="JX133" s="31"/>
      <c r="JY133" s="31"/>
      <c r="JZ133" s="31"/>
      <c r="KA133" s="31"/>
      <c r="KB133" s="31"/>
      <c r="KC133" s="31"/>
      <c r="KD133" s="31"/>
      <c r="KE133" s="31"/>
      <c r="KF133" s="31"/>
      <c r="KG133" s="31"/>
      <c r="KH133" s="31"/>
      <c r="KI133" s="31"/>
      <c r="KJ133" s="31"/>
      <c r="KK133" s="31"/>
      <c r="KL133" s="31"/>
      <c r="KM133" s="31"/>
      <c r="KN133" s="31"/>
      <c r="KO133" s="31"/>
      <c r="KP133" s="31"/>
      <c r="KQ133" s="31"/>
      <c r="KR133" s="31"/>
      <c r="KS133" s="31"/>
      <c r="KT133" s="31"/>
      <c r="KU133" s="31"/>
      <c r="KV133" s="31"/>
      <c r="KW133" s="31"/>
      <c r="KX133" s="31"/>
      <c r="KY133" s="31"/>
      <c r="KZ133" s="31"/>
      <c r="LA133" s="31"/>
      <c r="LB133" s="31"/>
      <c r="LC133" s="31"/>
      <c r="LD133" s="31"/>
      <c r="LE133" s="31"/>
      <c r="LF133" s="31"/>
      <c r="LG133" s="31"/>
      <c r="LH133" s="31"/>
      <c r="LI133" s="31"/>
      <c r="LJ133" s="31"/>
      <c r="LK133" s="31"/>
      <c r="LL133" s="31"/>
      <c r="LM133" s="31"/>
      <c r="LN133" s="31"/>
      <c r="LO133" s="31"/>
      <c r="LP133" s="31"/>
      <c r="LQ133" s="31"/>
      <c r="LR133" s="31"/>
      <c r="LS133" s="31"/>
      <c r="LT133" s="31"/>
      <c r="LU133" s="31"/>
      <c r="LV133" s="31"/>
      <c r="LW133" s="31"/>
      <c r="LX133" s="31"/>
      <c r="LY133" s="31"/>
      <c r="LZ133" s="31"/>
      <c r="MA133" s="31"/>
      <c r="MB133" s="31"/>
      <c r="MC133" s="31"/>
      <c r="MD133" s="31"/>
      <c r="ME133" s="31"/>
      <c r="MF133" s="31"/>
      <c r="MG133" s="31"/>
      <c r="MH133" s="31"/>
      <c r="MI133" s="31"/>
      <c r="MJ133" s="31"/>
      <c r="MK133" s="31"/>
      <c r="ML133" s="31"/>
      <c r="MM133" s="31"/>
      <c r="MN133" s="31"/>
      <c r="MO133" s="31"/>
      <c r="MP133" s="31"/>
      <c r="MQ133" s="31"/>
      <c r="MR133" s="31"/>
      <c r="MS133" s="31"/>
      <c r="MT133" s="31"/>
      <c r="MU133" s="31"/>
      <c r="MV133" s="31"/>
      <c r="MW133" s="31"/>
      <c r="MX133" s="31"/>
      <c r="MY133" s="31"/>
      <c r="MZ133" s="31"/>
      <c r="NA133" s="31"/>
      <c r="NB133" s="31"/>
      <c r="NC133" s="31"/>
      <c r="ND133" s="31"/>
      <c r="NE133" s="31"/>
      <c r="NF133" s="31"/>
      <c r="NG133" s="31"/>
      <c r="NH133" s="31"/>
      <c r="NI133" s="31"/>
      <c r="NJ133" s="31"/>
      <c r="NK133" s="31"/>
      <c r="NL133" s="31"/>
      <c r="NM133" s="31"/>
      <c r="NN133" s="31"/>
      <c r="NO133" s="31"/>
      <c r="NP133" s="31"/>
      <c r="NQ133" s="31"/>
      <c r="NR133" s="31"/>
      <c r="NS133" s="31"/>
      <c r="NT133" s="31"/>
      <c r="NU133" s="31"/>
      <c r="NV133" s="31"/>
      <c r="NW133" s="31"/>
      <c r="NX133" s="31"/>
      <c r="NY133" s="31"/>
      <c r="NZ133" s="31"/>
      <c r="OA133" s="31"/>
      <c r="OB133" s="31"/>
      <c r="OC133" s="31"/>
      <c r="OD133" s="31"/>
      <c r="OE133" s="31"/>
      <c r="OF133" s="31"/>
      <c r="OG133" s="31"/>
      <c r="OH133" s="31"/>
      <c r="OI133" s="31"/>
      <c r="OJ133" s="31"/>
      <c r="OK133" s="31"/>
      <c r="OL133" s="31"/>
      <c r="OM133" s="31"/>
      <c r="ON133" s="31"/>
      <c r="OO133" s="31"/>
      <c r="OP133" s="31"/>
      <c r="OQ133" s="31"/>
      <c r="OR133" s="31"/>
      <c r="OS133" s="31"/>
      <c r="OT133" s="31"/>
      <c r="OU133" s="31"/>
      <c r="OV133" s="31"/>
      <c r="OW133" s="31"/>
      <c r="OX133" s="31"/>
      <c r="OY133" s="31"/>
      <c r="OZ133" s="31"/>
      <c r="PA133" s="31"/>
      <c r="PB133" s="31"/>
      <c r="PC133" s="31"/>
      <c r="PD133" s="31"/>
      <c r="PE133" s="31"/>
      <c r="PF133" s="31"/>
      <c r="PG133" s="31"/>
      <c r="PH133" s="31"/>
      <c r="PI133" s="31"/>
      <c r="PJ133" s="31"/>
      <c r="PK133" s="31"/>
      <c r="PL133" s="31"/>
      <c r="PM133" s="31"/>
      <c r="PN133" s="31"/>
      <c r="PO133" s="31"/>
      <c r="PP133" s="31"/>
      <c r="PQ133" s="31"/>
      <c r="PR133" s="31"/>
      <c r="PS133" s="31"/>
      <c r="PT133" s="31"/>
      <c r="PU133" s="31"/>
      <c r="PV133" s="31"/>
      <c r="PW133" s="31"/>
      <c r="PX133" s="31"/>
      <c r="PY133" s="31"/>
      <c r="PZ133" s="31"/>
      <c r="QA133" s="31"/>
      <c r="QB133" s="31"/>
      <c r="QC133" s="31"/>
      <c r="QD133" s="31"/>
      <c r="QE133" s="31"/>
      <c r="QF133" s="31"/>
      <c r="QG133" s="31"/>
      <c r="QH133" s="31"/>
      <c r="QI133" s="31"/>
      <c r="QJ133" s="31"/>
      <c r="QK133" s="31"/>
      <c r="QL133" s="31"/>
      <c r="QM133" s="31"/>
      <c r="QN133" s="31"/>
      <c r="QO133" s="31"/>
      <c r="QP133" s="31"/>
      <c r="QQ133" s="31"/>
      <c r="QR133" s="31"/>
      <c r="QS133" s="31"/>
      <c r="QT133" s="31"/>
      <c r="QU133" s="31"/>
      <c r="QV133" s="31"/>
      <c r="QW133" s="31"/>
      <c r="QX133" s="31"/>
      <c r="QY133" s="31"/>
      <c r="QZ133" s="31"/>
      <c r="RA133" s="31"/>
      <c r="RB133" s="31"/>
      <c r="RC133" s="31"/>
      <c r="RD133" s="31"/>
      <c r="RE133" s="31"/>
      <c r="RF133" s="31"/>
      <c r="RG133" s="31"/>
      <c r="RH133" s="31"/>
      <c r="RI133" s="31"/>
      <c r="RJ133" s="31"/>
      <c r="RK133" s="31"/>
      <c r="RL133" s="31"/>
      <c r="RM133" s="31"/>
      <c r="RN133" s="31"/>
      <c r="RO133" s="31"/>
      <c r="RP133" s="31"/>
      <c r="RQ133" s="31"/>
      <c r="RR133" s="31"/>
      <c r="RS133" s="31"/>
      <c r="RT133" s="31"/>
      <c r="RU133" s="31"/>
      <c r="RV133" s="31"/>
      <c r="RW133" s="31"/>
      <c r="RX133" s="31"/>
      <c r="RY133" s="31"/>
      <c r="RZ133" s="31"/>
      <c r="SA133" s="31"/>
      <c r="SB133" s="31"/>
      <c r="SC133" s="31"/>
      <c r="SD133" s="31"/>
      <c r="SE133" s="31"/>
      <c r="SF133" s="31"/>
      <c r="SG133" s="31"/>
      <c r="SH133" s="31"/>
      <c r="SI133" s="31"/>
      <c r="SJ133" s="31"/>
      <c r="SK133" s="31"/>
      <c r="SL133" s="31"/>
      <c r="SM133" s="31"/>
      <c r="SN133" s="31"/>
      <c r="SO133" s="31"/>
      <c r="SP133" s="31"/>
      <c r="SQ133" s="31"/>
      <c r="SR133" s="31"/>
      <c r="SS133" s="31"/>
      <c r="ST133" s="31"/>
      <c r="SU133" s="31"/>
      <c r="SV133" s="31"/>
      <c r="SW133" s="31"/>
      <c r="SX133" s="31"/>
      <c r="SY133" s="31"/>
      <c r="SZ133" s="31"/>
      <c r="TA133" s="31"/>
      <c r="TB133" s="31"/>
      <c r="TC133" s="31"/>
      <c r="TD133" s="31"/>
      <c r="TE133" s="31"/>
      <c r="TF133" s="31"/>
      <c r="TG133" s="31"/>
      <c r="TH133" s="31"/>
      <c r="TI133" s="31"/>
      <c r="TJ133" s="31"/>
      <c r="TK133" s="31"/>
      <c r="TL133" s="31"/>
      <c r="TM133" s="31"/>
      <c r="TN133" s="31"/>
      <c r="TO133" s="31"/>
      <c r="TP133" s="31"/>
      <c r="TQ133" s="31"/>
      <c r="TR133" s="31"/>
      <c r="TS133" s="31"/>
      <c r="TT133" s="31"/>
      <c r="TU133" s="31"/>
      <c r="TV133" s="31"/>
      <c r="TW133" s="31"/>
      <c r="TX133" s="31"/>
      <c r="TY133" s="31"/>
      <c r="TZ133" s="31"/>
      <c r="UA133" s="31"/>
      <c r="UB133" s="31"/>
      <c r="UC133" s="31"/>
      <c r="UD133" s="31"/>
      <c r="UE133" s="31"/>
      <c r="UF133" s="31"/>
      <c r="UG133" s="31"/>
      <c r="UH133" s="31"/>
      <c r="UI133" s="31"/>
      <c r="UJ133" s="31"/>
      <c r="UK133" s="31"/>
      <c r="UL133" s="31"/>
      <c r="UM133" s="31"/>
      <c r="UN133" s="31"/>
      <c r="UO133" s="31"/>
      <c r="UP133" s="31"/>
      <c r="UQ133" s="31"/>
      <c r="UR133" s="31"/>
      <c r="US133" s="31"/>
      <c r="UT133" s="31"/>
      <c r="UU133" s="31"/>
      <c r="UV133" s="31"/>
      <c r="UW133" s="31"/>
      <c r="UX133" s="31"/>
      <c r="UY133" s="31"/>
      <c r="UZ133" s="31"/>
      <c r="VA133" s="31"/>
      <c r="VB133" s="31"/>
      <c r="VC133" s="31"/>
      <c r="VD133" s="31"/>
      <c r="VE133" s="31"/>
      <c r="VF133" s="31"/>
      <c r="VG133" s="31"/>
      <c r="VH133" s="31"/>
      <c r="VI133" s="31"/>
      <c r="VJ133" s="31"/>
      <c r="VK133" s="31"/>
      <c r="VL133" s="31"/>
      <c r="VM133" s="31"/>
      <c r="VN133" s="31"/>
      <c r="VO133" s="31"/>
      <c r="VP133" s="31"/>
      <c r="VQ133" s="31"/>
      <c r="VR133" s="31"/>
      <c r="VS133" s="31"/>
      <c r="VT133" s="31"/>
      <c r="VU133" s="31"/>
      <c r="VV133" s="31"/>
      <c r="VW133" s="31"/>
      <c r="VX133" s="31"/>
      <c r="VY133" s="31"/>
      <c r="VZ133" s="31"/>
      <c r="WA133" s="31"/>
      <c r="WB133" s="31"/>
      <c r="WC133" s="31"/>
      <c r="WD133" s="31"/>
      <c r="WE133" s="31"/>
      <c r="WF133" s="31"/>
      <c r="WG133" s="31"/>
      <c r="WH133" s="31"/>
      <c r="WI133" s="31"/>
      <c r="WJ133" s="31"/>
      <c r="WK133" s="31"/>
      <c r="WL133" s="31"/>
      <c r="WM133" s="31"/>
      <c r="WN133" s="31"/>
      <c r="WO133" s="31"/>
      <c r="WP133" s="31"/>
      <c r="WQ133" s="31"/>
      <c r="WR133" s="31"/>
      <c r="WS133" s="31"/>
      <c r="WT133" s="31"/>
      <c r="WU133" s="31"/>
      <c r="WV133" s="31"/>
      <c r="WW133" s="31"/>
      <c r="WX133" s="31"/>
      <c r="WY133" s="31"/>
      <c r="WZ133" s="31"/>
      <c r="XA133" s="31"/>
      <c r="XB133" s="31"/>
      <c r="XC133" s="31"/>
      <c r="XD133" s="31"/>
      <c r="XE133" s="31"/>
      <c r="XF133" s="31"/>
      <c r="XG133" s="31"/>
      <c r="XH133" s="31"/>
      <c r="XI133" s="31"/>
      <c r="XJ133" s="31"/>
      <c r="XK133" s="31"/>
      <c r="XL133" s="31"/>
      <c r="XM133" s="31"/>
      <c r="XN133" s="31"/>
      <c r="XO133" s="31"/>
      <c r="XP133" s="31"/>
      <c r="XQ133" s="31"/>
      <c r="XR133" s="31"/>
      <c r="XS133" s="31"/>
      <c r="XT133" s="31"/>
      <c r="XU133" s="31"/>
      <c r="XV133" s="31"/>
      <c r="XW133" s="31"/>
      <c r="XX133" s="31"/>
      <c r="XY133" s="31"/>
      <c r="XZ133" s="31"/>
      <c r="YA133" s="31"/>
      <c r="YB133" s="31"/>
      <c r="YC133" s="31"/>
      <c r="YD133" s="31"/>
      <c r="YE133" s="31"/>
      <c r="YF133" s="31"/>
      <c r="YG133" s="31"/>
      <c r="YH133" s="31"/>
      <c r="YI133" s="31"/>
      <c r="YJ133" s="31"/>
      <c r="YK133" s="31"/>
      <c r="YL133" s="31"/>
      <c r="YM133" s="31"/>
      <c r="YN133" s="31"/>
      <c r="YO133" s="31"/>
      <c r="YP133" s="31"/>
      <c r="YQ133" s="31"/>
      <c r="YR133" s="31"/>
      <c r="YS133" s="31"/>
      <c r="YT133" s="31"/>
      <c r="YU133" s="31"/>
      <c r="YV133" s="31"/>
      <c r="YW133" s="31"/>
      <c r="YX133" s="31"/>
      <c r="YY133" s="31"/>
      <c r="YZ133" s="31"/>
      <c r="ZA133" s="31"/>
      <c r="ZB133" s="31"/>
      <c r="ZC133" s="31"/>
      <c r="ZD133" s="31"/>
      <c r="ZE133" s="31"/>
      <c r="ZF133" s="31"/>
      <c r="ZG133" s="31"/>
      <c r="ZH133" s="31"/>
      <c r="ZI133" s="31"/>
      <c r="ZJ133" s="31"/>
      <c r="ZK133" s="31"/>
      <c r="ZL133" s="31"/>
      <c r="ZM133" s="31"/>
      <c r="ZN133" s="31"/>
      <c r="ZO133" s="31"/>
      <c r="ZP133" s="31"/>
      <c r="ZQ133" s="31"/>
      <c r="ZR133" s="31"/>
      <c r="ZS133" s="31"/>
      <c r="ZT133" s="31"/>
      <c r="ZU133" s="31"/>
      <c r="ZV133" s="31"/>
      <c r="ZW133" s="31"/>
      <c r="ZX133" s="31"/>
      <c r="ZY133" s="31"/>
      <c r="ZZ133" s="31"/>
      <c r="AAA133" s="31"/>
      <c r="AAB133" s="31"/>
      <c r="AAC133" s="31"/>
      <c r="AAD133" s="31"/>
      <c r="AAE133" s="31"/>
      <c r="AAF133" s="31"/>
      <c r="AAG133" s="31"/>
      <c r="AAH133" s="31"/>
      <c r="AAI133" s="31"/>
      <c r="AAJ133" s="31"/>
      <c r="AAK133" s="31"/>
      <c r="AAL133" s="31"/>
      <c r="AAM133" s="31"/>
      <c r="AAN133" s="31"/>
      <c r="AAO133" s="31"/>
      <c r="AAP133" s="31"/>
      <c r="AAQ133" s="31"/>
      <c r="AAR133" s="31"/>
      <c r="AAS133" s="31"/>
      <c r="AAT133" s="31"/>
      <c r="AAU133" s="31"/>
      <c r="AAV133" s="31"/>
      <c r="AAW133" s="31"/>
      <c r="AAX133" s="31"/>
      <c r="AAY133" s="31"/>
      <c r="AAZ133" s="31"/>
      <c r="ABA133" s="31"/>
      <c r="ABB133" s="31"/>
      <c r="ABC133" s="31"/>
      <c r="ABD133" s="31"/>
      <c r="ABE133" s="31"/>
      <c r="ABF133" s="31"/>
      <c r="ABG133" s="31"/>
      <c r="ABH133" s="31"/>
      <c r="ABI133" s="31"/>
      <c r="ABJ133" s="31"/>
      <c r="ABK133" s="31"/>
      <c r="ABL133" s="31"/>
      <c r="ABM133" s="31"/>
      <c r="ABN133" s="31"/>
      <c r="ABO133" s="31"/>
      <c r="ABP133" s="31"/>
      <c r="ABQ133" s="31"/>
      <c r="ABR133" s="31"/>
      <c r="ABS133" s="31"/>
      <c r="ABT133" s="31"/>
      <c r="ABU133" s="31"/>
      <c r="ABV133" s="31"/>
      <c r="ABW133" s="31"/>
      <c r="ABX133" s="31"/>
      <c r="ABY133" s="31"/>
      <c r="ABZ133" s="31"/>
      <c r="ACA133" s="31"/>
      <c r="ACB133" s="31"/>
      <c r="ACC133" s="31"/>
      <c r="ACD133" s="31"/>
      <c r="ACE133" s="31"/>
      <c r="ACF133" s="31"/>
      <c r="ACG133" s="31"/>
      <c r="ACH133" s="31"/>
      <c r="ACI133" s="31"/>
      <c r="ACJ133" s="31"/>
      <c r="ACK133" s="31"/>
      <c r="ACL133" s="31"/>
      <c r="ACM133" s="31"/>
      <c r="ACN133" s="31"/>
      <c r="ACO133" s="31"/>
      <c r="ACP133" s="31"/>
      <c r="ACQ133" s="31"/>
      <c r="ACR133" s="31"/>
      <c r="ACS133" s="31"/>
      <c r="ACT133" s="31"/>
      <c r="ACU133" s="31"/>
      <c r="ACV133" s="31"/>
      <c r="ACW133" s="31"/>
      <c r="ACX133" s="31"/>
      <c r="ACY133" s="31"/>
      <c r="ACZ133" s="31"/>
      <c r="ADA133" s="31"/>
      <c r="ADB133" s="31"/>
      <c r="ADC133" s="31"/>
      <c r="ADD133" s="31"/>
      <c r="ADE133" s="31"/>
      <c r="ADF133" s="31"/>
      <c r="ADG133" s="31"/>
      <c r="ADH133" s="31"/>
      <c r="ADI133" s="31"/>
      <c r="ADJ133" s="31"/>
      <c r="ADK133" s="31"/>
      <c r="ADL133" s="31"/>
      <c r="ADM133" s="31"/>
      <c r="ADN133" s="31"/>
      <c r="ADO133" s="31"/>
      <c r="ADP133" s="31"/>
      <c r="ADQ133" s="31"/>
      <c r="ADR133" s="31"/>
      <c r="ADS133" s="31"/>
      <c r="ADT133" s="31"/>
      <c r="ADU133" s="31"/>
      <c r="ADV133" s="31"/>
      <c r="ADW133" s="31"/>
      <c r="ADX133" s="31"/>
      <c r="ADY133" s="31"/>
      <c r="ADZ133" s="31"/>
      <c r="AEA133" s="31"/>
      <c r="AEB133" s="31"/>
      <c r="AEC133" s="31"/>
      <c r="AED133" s="31"/>
      <c r="AEE133" s="31"/>
      <c r="AEF133" s="31"/>
      <c r="AEG133" s="31"/>
      <c r="AEH133" s="31"/>
      <c r="AEI133" s="31"/>
      <c r="AEJ133" s="31"/>
      <c r="AEK133" s="31"/>
      <c r="AEL133" s="31"/>
      <c r="AEM133" s="31"/>
      <c r="AEN133" s="31"/>
      <c r="AEO133" s="31"/>
      <c r="AEP133" s="31"/>
      <c r="AEQ133" s="31"/>
      <c r="AER133" s="31"/>
      <c r="AES133" s="31"/>
      <c r="AET133" s="31"/>
      <c r="AEU133" s="31"/>
      <c r="AEV133" s="31"/>
      <c r="AEW133" s="31"/>
      <c r="AEX133" s="31"/>
      <c r="AEY133" s="31"/>
      <c r="AEZ133" s="31"/>
      <c r="AFA133" s="31"/>
      <c r="AFB133" s="31"/>
      <c r="AFC133" s="31"/>
      <c r="AFD133" s="31"/>
      <c r="AFE133" s="31"/>
      <c r="AFF133" s="31"/>
      <c r="AFG133" s="31"/>
      <c r="AFH133" s="31"/>
      <c r="AFI133" s="31"/>
      <c r="AFJ133" s="31"/>
      <c r="AFK133" s="31"/>
      <c r="AFL133" s="31"/>
      <c r="AFM133" s="31"/>
      <c r="AFN133" s="31"/>
      <c r="AFO133" s="31"/>
      <c r="AFP133" s="31"/>
      <c r="AFQ133" s="31"/>
      <c r="AFR133" s="31"/>
      <c r="AFS133" s="31"/>
      <c r="AFT133" s="31"/>
      <c r="AFU133" s="31"/>
      <c r="AFV133" s="31"/>
      <c r="AFW133" s="31"/>
      <c r="AFX133" s="31"/>
      <c r="AFY133" s="31"/>
      <c r="AFZ133" s="31"/>
      <c r="AGA133" s="31"/>
      <c r="AGB133" s="31"/>
      <c r="AGC133" s="31"/>
      <c r="AGD133" s="31"/>
      <c r="AGE133" s="31"/>
      <c r="AGF133" s="31"/>
      <c r="AGG133" s="31"/>
      <c r="AGH133" s="31"/>
      <c r="AGI133" s="31"/>
      <c r="AGJ133" s="31"/>
      <c r="AGK133" s="31"/>
      <c r="AGL133" s="31"/>
      <c r="AGM133" s="31"/>
      <c r="AGN133" s="31"/>
      <c r="AGO133" s="31"/>
      <c r="AGP133" s="31"/>
      <c r="AGQ133" s="31"/>
      <c r="AGR133" s="31"/>
      <c r="AGS133" s="31"/>
      <c r="AGT133" s="31"/>
      <c r="AGU133" s="31"/>
      <c r="AGV133" s="31"/>
      <c r="AGW133" s="31"/>
      <c r="AGX133" s="31"/>
      <c r="AGY133" s="31"/>
      <c r="AGZ133" s="31"/>
      <c r="AHA133" s="31"/>
      <c r="AHB133" s="31"/>
      <c r="AHC133" s="31"/>
      <c r="AHD133" s="31"/>
      <c r="AHE133" s="31"/>
      <c r="AHF133" s="31"/>
      <c r="AHG133" s="31"/>
      <c r="AHH133" s="31"/>
      <c r="AHI133" s="31"/>
      <c r="AHJ133" s="31"/>
      <c r="AHK133" s="31"/>
      <c r="AHL133" s="31"/>
      <c r="AHM133" s="31"/>
      <c r="AHN133" s="31"/>
      <c r="AHO133" s="31"/>
      <c r="AHP133" s="31"/>
      <c r="AHQ133" s="31"/>
      <c r="AHR133" s="31"/>
      <c r="AHS133" s="31"/>
      <c r="AHT133" s="31"/>
      <c r="AHU133" s="31"/>
      <c r="AHV133" s="31"/>
      <c r="AHW133" s="31"/>
      <c r="AHX133" s="31"/>
      <c r="AHY133" s="31"/>
      <c r="AHZ133" s="31"/>
      <c r="AIA133" s="31"/>
      <c r="AIB133" s="31"/>
      <c r="AIC133" s="31"/>
      <c r="AID133" s="31"/>
      <c r="AIE133" s="31"/>
      <c r="AIF133" s="31"/>
      <c r="AIG133" s="31"/>
      <c r="AIH133" s="31"/>
      <c r="AII133" s="31"/>
      <c r="AIJ133" s="31"/>
      <c r="AIK133" s="31"/>
      <c r="AIL133" s="31"/>
      <c r="AIM133" s="31"/>
      <c r="AIN133" s="31"/>
      <c r="AIO133" s="31"/>
      <c r="AIP133" s="31"/>
      <c r="AIQ133" s="31"/>
      <c r="AIR133" s="31"/>
      <c r="AIS133" s="31"/>
      <c r="AIT133" s="31"/>
      <c r="AIU133" s="31"/>
      <c r="AIV133" s="31"/>
      <c r="AIW133" s="31"/>
      <c r="AIX133" s="31"/>
      <c r="AIY133" s="31"/>
      <c r="AIZ133" s="31"/>
      <c r="AJA133" s="31"/>
      <c r="AJB133" s="31"/>
      <c r="AJC133" s="31"/>
      <c r="AJD133" s="31"/>
      <c r="AJE133" s="31"/>
      <c r="AJF133" s="31"/>
      <c r="AJG133" s="31"/>
      <c r="AJH133" s="31"/>
      <c r="AJI133" s="31"/>
      <c r="AJJ133" s="31"/>
      <c r="AJK133" s="31"/>
      <c r="AJL133" s="31"/>
      <c r="AJM133" s="31"/>
      <c r="AJN133" s="31"/>
      <c r="AJO133" s="31"/>
      <c r="AJP133" s="31"/>
      <c r="AJQ133" s="31"/>
      <c r="AJR133" s="31"/>
      <c r="AJS133" s="31"/>
      <c r="AJT133" s="31"/>
      <c r="AJU133" s="31"/>
      <c r="AJV133" s="31"/>
      <c r="AJW133" s="31"/>
      <c r="AJX133" s="31"/>
      <c r="AJY133" s="31"/>
      <c r="AJZ133" s="31"/>
      <c r="AKA133" s="31"/>
      <c r="AKB133" s="31"/>
      <c r="AKC133" s="31"/>
      <c r="AKD133" s="31"/>
      <c r="AKE133" s="31"/>
      <c r="AKF133" s="31"/>
      <c r="AKG133" s="31"/>
      <c r="AKH133" s="31"/>
      <c r="AKI133" s="31"/>
      <c r="AKJ133" s="31"/>
      <c r="AKK133" s="31"/>
      <c r="AKL133" s="31"/>
      <c r="AKM133" s="31"/>
      <c r="AKN133" s="31"/>
      <c r="AKO133" s="31"/>
      <c r="AKP133" s="31"/>
      <c r="AKQ133" s="31"/>
      <c r="AKR133" s="31"/>
      <c r="AKS133" s="31"/>
      <c r="AKT133" s="31"/>
      <c r="AKU133" s="31"/>
      <c r="AKV133" s="31"/>
      <c r="AKW133" s="31"/>
      <c r="AKX133" s="31"/>
      <c r="AKY133" s="31"/>
      <c r="AKZ133" s="31"/>
      <c r="ALA133" s="31"/>
      <c r="ALB133" s="31"/>
      <c r="ALC133" s="31"/>
      <c r="ALD133" s="31"/>
      <c r="ALE133" s="31"/>
      <c r="ALF133" s="31"/>
      <c r="ALG133" s="31"/>
      <c r="ALH133" s="31"/>
      <c r="ALI133" s="31"/>
      <c r="ALJ133" s="31"/>
      <c r="ALK133" s="31"/>
      <c r="ALL133" s="31"/>
      <c r="ALM133" s="31"/>
      <c r="ALN133" s="31"/>
      <c r="ALO133" s="31"/>
      <c r="ALP133" s="31"/>
      <c r="ALQ133" s="31"/>
      <c r="ALR133" s="31"/>
      <c r="ALS133" s="31"/>
      <c r="ALT133" s="31"/>
      <c r="ALU133" s="31"/>
      <c r="ALV133" s="31"/>
      <c r="ALW133" s="31"/>
      <c r="ALX133" s="31"/>
      <c r="ALY133" s="31"/>
      <c r="ALZ133" s="31"/>
      <c r="AMA133" s="31"/>
      <c r="AMB133" s="31"/>
      <c r="AMC133" s="31"/>
      <c r="AMD133" s="31"/>
      <c r="AME133" s="31"/>
      <c r="AMF133" s="31"/>
      <c r="AMG133" s="31"/>
      <c r="AMH133" s="31"/>
      <c r="AMI133" s="31"/>
      <c r="AMJ133" s="31"/>
      <c r="AMK133" s="31"/>
    </row>
    <row r="134" spans="1:1025" x14ac:dyDescent="0.25">
      <c r="A134" s="1" t="s">
        <v>162</v>
      </c>
      <c r="B134" s="4" t="s">
        <v>163</v>
      </c>
      <c r="C134" s="7">
        <v>48</v>
      </c>
      <c r="D134" s="35"/>
      <c r="E134" s="7">
        <f t="shared" si="10"/>
        <v>0</v>
      </c>
    </row>
    <row r="135" spans="1:1025" x14ac:dyDescent="0.25">
      <c r="A135" s="1" t="s">
        <v>164</v>
      </c>
      <c r="B135" s="4" t="s">
        <v>31</v>
      </c>
      <c r="C135" s="7">
        <v>35</v>
      </c>
      <c r="D135" s="35"/>
      <c r="E135" s="7">
        <f t="shared" si="10"/>
        <v>0</v>
      </c>
    </row>
    <row r="136" spans="1:1025" x14ac:dyDescent="0.25">
      <c r="A136" s="1" t="s">
        <v>165</v>
      </c>
      <c r="B136" s="4" t="s">
        <v>54</v>
      </c>
      <c r="C136" s="7">
        <v>9.9</v>
      </c>
      <c r="D136" s="35"/>
      <c r="E136" s="7">
        <f t="shared" si="10"/>
        <v>0</v>
      </c>
    </row>
    <row r="137" spans="1:1025" x14ac:dyDescent="0.25">
      <c r="A137" s="1" t="s">
        <v>166</v>
      </c>
      <c r="B137" s="4" t="s">
        <v>33</v>
      </c>
      <c r="C137" s="7">
        <v>41</v>
      </c>
      <c r="D137" s="35"/>
      <c r="E137" s="7">
        <f t="shared" si="10"/>
        <v>0</v>
      </c>
    </row>
    <row r="138" spans="1:1025" x14ac:dyDescent="0.25">
      <c r="A138" s="1" t="s">
        <v>167</v>
      </c>
      <c r="B138" s="4" t="s">
        <v>57</v>
      </c>
      <c r="C138" s="7">
        <v>35</v>
      </c>
      <c r="D138" s="35"/>
      <c r="E138" s="7">
        <f t="shared" si="10"/>
        <v>0</v>
      </c>
    </row>
    <row r="139" spans="1:1025" x14ac:dyDescent="0.25">
      <c r="A139" s="1" t="s">
        <v>168</v>
      </c>
      <c r="B139" s="4" t="s">
        <v>117</v>
      </c>
      <c r="C139" s="7">
        <v>35</v>
      </c>
      <c r="D139" s="35"/>
      <c r="E139" s="7">
        <f t="shared" si="10"/>
        <v>0</v>
      </c>
    </row>
    <row r="140" spans="1:1025" ht="15.75" x14ac:dyDescent="0.25">
      <c r="A140" s="2"/>
      <c r="B140" s="22"/>
      <c r="C140" s="3" t="s">
        <v>19</v>
      </c>
      <c r="D140" s="25"/>
      <c r="E140" s="8">
        <f>SUM(E130:E139)</f>
        <v>385.8</v>
      </c>
    </row>
    <row r="141" spans="1:1025" ht="15.75" x14ac:dyDescent="0.25">
      <c r="A141" s="17" t="s">
        <v>15</v>
      </c>
      <c r="B141" s="18" t="s">
        <v>169</v>
      </c>
      <c r="C141" s="18" t="s">
        <v>17</v>
      </c>
      <c r="D141" s="18" t="s">
        <v>18</v>
      </c>
      <c r="E141" s="18" t="s">
        <v>19</v>
      </c>
    </row>
    <row r="142" spans="1:1025" x14ac:dyDescent="0.25">
      <c r="A142" s="1" t="s">
        <v>170</v>
      </c>
      <c r="B142" s="4" t="s">
        <v>171</v>
      </c>
      <c r="C142" s="7">
        <v>54.8</v>
      </c>
      <c r="D142" s="35">
        <v>3</v>
      </c>
      <c r="E142" s="7">
        <f t="shared" ref="E142:E152" si="11">C142*D142</f>
        <v>164.39999999999998</v>
      </c>
      <c r="F142" s="29" t="str">
        <f>IF(D142&lt;1,"",IF(D142&gt;=3,"","Mínimo 03 unidades"))</f>
        <v/>
      </c>
    </row>
    <row r="143" spans="1:1025" x14ac:dyDescent="0.25">
      <c r="A143" s="1" t="s">
        <v>172</v>
      </c>
      <c r="B143" s="4" t="s">
        <v>38</v>
      </c>
      <c r="C143" s="7">
        <v>132</v>
      </c>
      <c r="D143" s="35"/>
      <c r="E143" s="7">
        <f t="shared" si="11"/>
        <v>0</v>
      </c>
    </row>
    <row r="144" spans="1:1025" x14ac:dyDescent="0.25">
      <c r="A144" s="1" t="s">
        <v>173</v>
      </c>
      <c r="B144" s="4" t="s">
        <v>25</v>
      </c>
      <c r="C144" s="7">
        <v>76</v>
      </c>
      <c r="D144" s="35">
        <v>3</v>
      </c>
      <c r="E144" s="7">
        <f t="shared" si="11"/>
        <v>228</v>
      </c>
      <c r="F144" s="29" t="str">
        <f>IF(D144&lt;1,"",IF(D144&gt;=3,"","Mínimo 03 unidades"))</f>
        <v/>
      </c>
    </row>
    <row r="145" spans="1:1025" hidden="1" x14ac:dyDescent="0.25">
      <c r="A145" s="1" t="s">
        <v>174</v>
      </c>
      <c r="B145" s="4" t="s">
        <v>107</v>
      </c>
      <c r="C145" s="7">
        <v>174</v>
      </c>
      <c r="D145" s="35"/>
      <c r="E145" s="7">
        <f t="shared" si="11"/>
        <v>0</v>
      </c>
    </row>
    <row r="146" spans="1:1025" x14ac:dyDescent="0.25">
      <c r="A146" s="1" t="s">
        <v>175</v>
      </c>
      <c r="B146" s="4" t="s">
        <v>27</v>
      </c>
      <c r="C146" s="7">
        <v>102</v>
      </c>
      <c r="D146" s="35"/>
      <c r="E146" s="7">
        <f t="shared" si="11"/>
        <v>0</v>
      </c>
    </row>
    <row r="147" spans="1:1025" x14ac:dyDescent="0.25">
      <c r="A147" s="1" t="s">
        <v>176</v>
      </c>
      <c r="B147" s="4" t="s">
        <v>177</v>
      </c>
      <c r="C147" s="7">
        <v>56</v>
      </c>
      <c r="D147" s="35">
        <v>1</v>
      </c>
      <c r="E147" s="7">
        <f t="shared" si="11"/>
        <v>56</v>
      </c>
    </row>
    <row r="148" spans="1:1025" hidden="1" x14ac:dyDescent="0.25">
      <c r="A148" s="1" t="s">
        <v>178</v>
      </c>
      <c r="B148" s="4" t="s">
        <v>134</v>
      </c>
      <c r="C148" s="7">
        <v>146</v>
      </c>
      <c r="D148" s="35"/>
      <c r="E148" s="7">
        <f t="shared" si="11"/>
        <v>0</v>
      </c>
    </row>
    <row r="149" spans="1:1025" s="32" customFormat="1" ht="15.75" x14ac:dyDescent="0.25">
      <c r="A149" s="1" t="s">
        <v>179</v>
      </c>
      <c r="B149" s="4" t="s">
        <v>31</v>
      </c>
      <c r="C149" s="7">
        <v>48</v>
      </c>
      <c r="D149" s="35"/>
      <c r="E149" s="7">
        <f t="shared" si="11"/>
        <v>0</v>
      </c>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c r="DA149" s="31"/>
      <c r="DB149" s="31"/>
      <c r="DC149" s="31"/>
      <c r="DD149" s="31"/>
      <c r="DE149" s="31"/>
      <c r="DF149" s="31"/>
      <c r="DG149" s="31"/>
      <c r="DH149" s="31"/>
      <c r="DI149" s="31"/>
      <c r="DJ149" s="31"/>
      <c r="DK149" s="31"/>
      <c r="DL149" s="31"/>
      <c r="DM149" s="31"/>
      <c r="DN149" s="31"/>
      <c r="DO149" s="31"/>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31"/>
      <c r="EY149" s="31"/>
      <c r="EZ149" s="31"/>
      <c r="FA149" s="31"/>
      <c r="FB149" s="31"/>
      <c r="FC149" s="31"/>
      <c r="FD149" s="31"/>
      <c r="FE149" s="31"/>
      <c r="FF149" s="31"/>
      <c r="FG149" s="31"/>
      <c r="FH149" s="31"/>
      <c r="FI149" s="31"/>
      <c r="FJ149" s="31"/>
      <c r="FK149" s="31"/>
      <c r="FL149" s="31"/>
      <c r="FM149" s="31"/>
      <c r="FN149" s="31"/>
      <c r="FO149" s="31"/>
      <c r="FP149" s="31"/>
      <c r="FQ149" s="31"/>
      <c r="FR149" s="31"/>
      <c r="FS149" s="31"/>
      <c r="FT149" s="31"/>
      <c r="FU149" s="31"/>
      <c r="FV149" s="31"/>
      <c r="FW149" s="31"/>
      <c r="FX149" s="31"/>
      <c r="FY149" s="31"/>
      <c r="FZ149" s="31"/>
      <c r="GA149" s="31"/>
      <c r="GB149" s="31"/>
      <c r="GC149" s="31"/>
      <c r="GD149" s="31"/>
      <c r="GE149" s="31"/>
      <c r="GF149" s="31"/>
      <c r="GG149" s="31"/>
      <c r="GH149" s="31"/>
      <c r="GI149" s="31"/>
      <c r="GJ149" s="31"/>
      <c r="GK149" s="31"/>
      <c r="GL149" s="31"/>
      <c r="GM149" s="31"/>
      <c r="GN149" s="31"/>
      <c r="GO149" s="31"/>
      <c r="GP149" s="31"/>
      <c r="GQ149" s="31"/>
      <c r="GR149" s="31"/>
      <c r="GS149" s="31"/>
      <c r="GT149" s="31"/>
      <c r="GU149" s="31"/>
      <c r="GV149" s="31"/>
      <c r="GW149" s="31"/>
      <c r="GX149" s="31"/>
      <c r="GY149" s="31"/>
      <c r="GZ149" s="31"/>
      <c r="HA149" s="31"/>
      <c r="HB149" s="31"/>
      <c r="HC149" s="31"/>
      <c r="HD149" s="31"/>
      <c r="HE149" s="31"/>
      <c r="HF149" s="31"/>
      <c r="HG149" s="31"/>
      <c r="HH149" s="31"/>
      <c r="HI149" s="31"/>
      <c r="HJ149" s="31"/>
      <c r="HK149" s="31"/>
      <c r="HL149" s="31"/>
      <c r="HM149" s="31"/>
      <c r="HN149" s="31"/>
      <c r="HO149" s="31"/>
      <c r="HP149" s="31"/>
      <c r="HQ149" s="31"/>
      <c r="HR149" s="31"/>
      <c r="HS149" s="31"/>
      <c r="HT149" s="31"/>
      <c r="HU149" s="31"/>
      <c r="HV149" s="31"/>
      <c r="HW149" s="31"/>
      <c r="HX149" s="31"/>
      <c r="HY149" s="31"/>
      <c r="HZ149" s="31"/>
      <c r="IA149" s="31"/>
      <c r="IB149" s="31"/>
      <c r="IC149" s="31"/>
      <c r="ID149" s="31"/>
      <c r="IE149" s="31"/>
      <c r="IF149" s="31"/>
      <c r="IG149" s="31"/>
      <c r="IH149" s="31"/>
      <c r="II149" s="31"/>
      <c r="IJ149" s="31"/>
      <c r="IK149" s="31"/>
      <c r="IL149" s="31"/>
      <c r="IM149" s="31"/>
      <c r="IN149" s="31"/>
      <c r="IO149" s="31"/>
      <c r="IP149" s="31"/>
      <c r="IQ149" s="31"/>
      <c r="IR149" s="31"/>
      <c r="IS149" s="31"/>
      <c r="IT149" s="31"/>
      <c r="IU149" s="31"/>
      <c r="IV149" s="31"/>
      <c r="IW149" s="31"/>
      <c r="IX149" s="31"/>
      <c r="IY149" s="31"/>
      <c r="IZ149" s="31"/>
      <c r="JA149" s="31"/>
      <c r="JB149" s="31"/>
      <c r="JC149" s="31"/>
      <c r="JD149" s="31"/>
      <c r="JE149" s="31"/>
      <c r="JF149" s="31"/>
      <c r="JG149" s="31"/>
      <c r="JH149" s="31"/>
      <c r="JI149" s="31"/>
      <c r="JJ149" s="31"/>
      <c r="JK149" s="31"/>
      <c r="JL149" s="31"/>
      <c r="JM149" s="31"/>
      <c r="JN149" s="31"/>
      <c r="JO149" s="31"/>
      <c r="JP149" s="31"/>
      <c r="JQ149" s="31"/>
      <c r="JR149" s="31"/>
      <c r="JS149" s="31"/>
      <c r="JT149" s="31"/>
      <c r="JU149" s="31"/>
      <c r="JV149" s="31"/>
      <c r="JW149" s="31"/>
      <c r="JX149" s="31"/>
      <c r="JY149" s="31"/>
      <c r="JZ149" s="31"/>
      <c r="KA149" s="31"/>
      <c r="KB149" s="31"/>
      <c r="KC149" s="31"/>
      <c r="KD149" s="31"/>
      <c r="KE149" s="31"/>
      <c r="KF149" s="31"/>
      <c r="KG149" s="31"/>
      <c r="KH149" s="31"/>
      <c r="KI149" s="31"/>
      <c r="KJ149" s="31"/>
      <c r="KK149" s="31"/>
      <c r="KL149" s="31"/>
      <c r="KM149" s="31"/>
      <c r="KN149" s="31"/>
      <c r="KO149" s="31"/>
      <c r="KP149" s="31"/>
      <c r="KQ149" s="31"/>
      <c r="KR149" s="31"/>
      <c r="KS149" s="31"/>
      <c r="KT149" s="31"/>
      <c r="KU149" s="31"/>
      <c r="KV149" s="31"/>
      <c r="KW149" s="31"/>
      <c r="KX149" s="31"/>
      <c r="KY149" s="31"/>
      <c r="KZ149" s="31"/>
      <c r="LA149" s="31"/>
      <c r="LB149" s="31"/>
      <c r="LC149" s="31"/>
      <c r="LD149" s="31"/>
      <c r="LE149" s="31"/>
      <c r="LF149" s="31"/>
      <c r="LG149" s="31"/>
      <c r="LH149" s="31"/>
      <c r="LI149" s="31"/>
      <c r="LJ149" s="31"/>
      <c r="LK149" s="31"/>
      <c r="LL149" s="31"/>
      <c r="LM149" s="31"/>
      <c r="LN149" s="31"/>
      <c r="LO149" s="31"/>
      <c r="LP149" s="31"/>
      <c r="LQ149" s="31"/>
      <c r="LR149" s="31"/>
      <c r="LS149" s="31"/>
      <c r="LT149" s="31"/>
      <c r="LU149" s="31"/>
      <c r="LV149" s="31"/>
      <c r="LW149" s="31"/>
      <c r="LX149" s="31"/>
      <c r="LY149" s="31"/>
      <c r="LZ149" s="31"/>
      <c r="MA149" s="31"/>
      <c r="MB149" s="31"/>
      <c r="MC149" s="31"/>
      <c r="MD149" s="31"/>
      <c r="ME149" s="31"/>
      <c r="MF149" s="31"/>
      <c r="MG149" s="31"/>
      <c r="MH149" s="31"/>
      <c r="MI149" s="31"/>
      <c r="MJ149" s="31"/>
      <c r="MK149" s="31"/>
      <c r="ML149" s="31"/>
      <c r="MM149" s="31"/>
      <c r="MN149" s="31"/>
      <c r="MO149" s="31"/>
      <c r="MP149" s="31"/>
      <c r="MQ149" s="31"/>
      <c r="MR149" s="31"/>
      <c r="MS149" s="31"/>
      <c r="MT149" s="31"/>
      <c r="MU149" s="31"/>
      <c r="MV149" s="31"/>
      <c r="MW149" s="31"/>
      <c r="MX149" s="31"/>
      <c r="MY149" s="31"/>
      <c r="MZ149" s="31"/>
      <c r="NA149" s="31"/>
      <c r="NB149" s="31"/>
      <c r="NC149" s="31"/>
      <c r="ND149" s="31"/>
      <c r="NE149" s="31"/>
      <c r="NF149" s="31"/>
      <c r="NG149" s="31"/>
      <c r="NH149" s="31"/>
      <c r="NI149" s="31"/>
      <c r="NJ149" s="31"/>
      <c r="NK149" s="31"/>
      <c r="NL149" s="31"/>
      <c r="NM149" s="31"/>
      <c r="NN149" s="31"/>
      <c r="NO149" s="31"/>
      <c r="NP149" s="31"/>
      <c r="NQ149" s="31"/>
      <c r="NR149" s="31"/>
      <c r="NS149" s="31"/>
      <c r="NT149" s="31"/>
      <c r="NU149" s="31"/>
      <c r="NV149" s="31"/>
      <c r="NW149" s="31"/>
      <c r="NX149" s="31"/>
      <c r="NY149" s="31"/>
      <c r="NZ149" s="31"/>
      <c r="OA149" s="31"/>
      <c r="OB149" s="31"/>
      <c r="OC149" s="31"/>
      <c r="OD149" s="31"/>
      <c r="OE149" s="31"/>
      <c r="OF149" s="31"/>
      <c r="OG149" s="31"/>
      <c r="OH149" s="31"/>
      <c r="OI149" s="31"/>
      <c r="OJ149" s="31"/>
      <c r="OK149" s="31"/>
      <c r="OL149" s="31"/>
      <c r="OM149" s="31"/>
      <c r="ON149" s="31"/>
      <c r="OO149" s="31"/>
      <c r="OP149" s="31"/>
      <c r="OQ149" s="31"/>
      <c r="OR149" s="31"/>
      <c r="OS149" s="31"/>
      <c r="OT149" s="31"/>
      <c r="OU149" s="31"/>
      <c r="OV149" s="31"/>
      <c r="OW149" s="31"/>
      <c r="OX149" s="31"/>
      <c r="OY149" s="31"/>
      <c r="OZ149" s="31"/>
      <c r="PA149" s="31"/>
      <c r="PB149" s="31"/>
      <c r="PC149" s="31"/>
      <c r="PD149" s="31"/>
      <c r="PE149" s="31"/>
      <c r="PF149" s="31"/>
      <c r="PG149" s="31"/>
      <c r="PH149" s="31"/>
      <c r="PI149" s="31"/>
      <c r="PJ149" s="31"/>
      <c r="PK149" s="31"/>
      <c r="PL149" s="31"/>
      <c r="PM149" s="31"/>
      <c r="PN149" s="31"/>
      <c r="PO149" s="31"/>
      <c r="PP149" s="31"/>
      <c r="PQ149" s="31"/>
      <c r="PR149" s="31"/>
      <c r="PS149" s="31"/>
      <c r="PT149" s="31"/>
      <c r="PU149" s="31"/>
      <c r="PV149" s="31"/>
      <c r="PW149" s="31"/>
      <c r="PX149" s="31"/>
      <c r="PY149" s="31"/>
      <c r="PZ149" s="31"/>
      <c r="QA149" s="31"/>
      <c r="QB149" s="31"/>
      <c r="QC149" s="31"/>
      <c r="QD149" s="31"/>
      <c r="QE149" s="31"/>
      <c r="QF149" s="31"/>
      <c r="QG149" s="31"/>
      <c r="QH149" s="31"/>
      <c r="QI149" s="31"/>
      <c r="QJ149" s="31"/>
      <c r="QK149" s="31"/>
      <c r="QL149" s="31"/>
      <c r="QM149" s="31"/>
      <c r="QN149" s="31"/>
      <c r="QO149" s="31"/>
      <c r="QP149" s="31"/>
      <c r="QQ149" s="31"/>
      <c r="QR149" s="31"/>
      <c r="QS149" s="31"/>
      <c r="QT149" s="31"/>
      <c r="QU149" s="31"/>
      <c r="QV149" s="31"/>
      <c r="QW149" s="31"/>
      <c r="QX149" s="31"/>
      <c r="QY149" s="31"/>
      <c r="QZ149" s="31"/>
      <c r="RA149" s="31"/>
      <c r="RB149" s="31"/>
      <c r="RC149" s="31"/>
      <c r="RD149" s="31"/>
      <c r="RE149" s="31"/>
      <c r="RF149" s="31"/>
      <c r="RG149" s="31"/>
      <c r="RH149" s="31"/>
      <c r="RI149" s="31"/>
      <c r="RJ149" s="31"/>
      <c r="RK149" s="31"/>
      <c r="RL149" s="31"/>
      <c r="RM149" s="31"/>
      <c r="RN149" s="31"/>
      <c r="RO149" s="31"/>
      <c r="RP149" s="31"/>
      <c r="RQ149" s="31"/>
      <c r="RR149" s="31"/>
      <c r="RS149" s="31"/>
      <c r="RT149" s="31"/>
      <c r="RU149" s="31"/>
      <c r="RV149" s="31"/>
      <c r="RW149" s="31"/>
      <c r="RX149" s="31"/>
      <c r="RY149" s="31"/>
      <c r="RZ149" s="31"/>
      <c r="SA149" s="31"/>
      <c r="SB149" s="31"/>
      <c r="SC149" s="31"/>
      <c r="SD149" s="31"/>
      <c r="SE149" s="31"/>
      <c r="SF149" s="31"/>
      <c r="SG149" s="31"/>
      <c r="SH149" s="31"/>
      <c r="SI149" s="31"/>
      <c r="SJ149" s="31"/>
      <c r="SK149" s="31"/>
      <c r="SL149" s="31"/>
      <c r="SM149" s="31"/>
      <c r="SN149" s="31"/>
      <c r="SO149" s="31"/>
      <c r="SP149" s="31"/>
      <c r="SQ149" s="31"/>
      <c r="SR149" s="31"/>
      <c r="SS149" s="31"/>
      <c r="ST149" s="31"/>
      <c r="SU149" s="31"/>
      <c r="SV149" s="31"/>
      <c r="SW149" s="31"/>
      <c r="SX149" s="31"/>
      <c r="SY149" s="31"/>
      <c r="SZ149" s="31"/>
      <c r="TA149" s="31"/>
      <c r="TB149" s="31"/>
      <c r="TC149" s="31"/>
      <c r="TD149" s="31"/>
      <c r="TE149" s="31"/>
      <c r="TF149" s="31"/>
      <c r="TG149" s="31"/>
      <c r="TH149" s="31"/>
      <c r="TI149" s="31"/>
      <c r="TJ149" s="31"/>
      <c r="TK149" s="31"/>
      <c r="TL149" s="31"/>
      <c r="TM149" s="31"/>
      <c r="TN149" s="31"/>
      <c r="TO149" s="31"/>
      <c r="TP149" s="31"/>
      <c r="TQ149" s="31"/>
      <c r="TR149" s="31"/>
      <c r="TS149" s="31"/>
      <c r="TT149" s="31"/>
      <c r="TU149" s="31"/>
      <c r="TV149" s="31"/>
      <c r="TW149" s="31"/>
      <c r="TX149" s="31"/>
      <c r="TY149" s="31"/>
      <c r="TZ149" s="31"/>
      <c r="UA149" s="31"/>
      <c r="UB149" s="31"/>
      <c r="UC149" s="31"/>
      <c r="UD149" s="31"/>
      <c r="UE149" s="31"/>
      <c r="UF149" s="31"/>
      <c r="UG149" s="31"/>
      <c r="UH149" s="31"/>
      <c r="UI149" s="31"/>
      <c r="UJ149" s="31"/>
      <c r="UK149" s="31"/>
      <c r="UL149" s="31"/>
      <c r="UM149" s="31"/>
      <c r="UN149" s="31"/>
      <c r="UO149" s="31"/>
      <c r="UP149" s="31"/>
      <c r="UQ149" s="31"/>
      <c r="UR149" s="31"/>
      <c r="US149" s="31"/>
      <c r="UT149" s="31"/>
      <c r="UU149" s="31"/>
      <c r="UV149" s="31"/>
      <c r="UW149" s="31"/>
      <c r="UX149" s="31"/>
      <c r="UY149" s="31"/>
      <c r="UZ149" s="31"/>
      <c r="VA149" s="31"/>
      <c r="VB149" s="31"/>
      <c r="VC149" s="31"/>
      <c r="VD149" s="31"/>
      <c r="VE149" s="31"/>
      <c r="VF149" s="31"/>
      <c r="VG149" s="31"/>
      <c r="VH149" s="31"/>
      <c r="VI149" s="31"/>
      <c r="VJ149" s="31"/>
      <c r="VK149" s="31"/>
      <c r="VL149" s="31"/>
      <c r="VM149" s="31"/>
      <c r="VN149" s="31"/>
      <c r="VO149" s="31"/>
      <c r="VP149" s="31"/>
      <c r="VQ149" s="31"/>
      <c r="VR149" s="31"/>
      <c r="VS149" s="31"/>
      <c r="VT149" s="31"/>
      <c r="VU149" s="31"/>
      <c r="VV149" s="31"/>
      <c r="VW149" s="31"/>
      <c r="VX149" s="31"/>
      <c r="VY149" s="31"/>
      <c r="VZ149" s="31"/>
      <c r="WA149" s="31"/>
      <c r="WB149" s="31"/>
      <c r="WC149" s="31"/>
      <c r="WD149" s="31"/>
      <c r="WE149" s="31"/>
      <c r="WF149" s="31"/>
      <c r="WG149" s="31"/>
      <c r="WH149" s="31"/>
      <c r="WI149" s="31"/>
      <c r="WJ149" s="31"/>
      <c r="WK149" s="31"/>
      <c r="WL149" s="31"/>
      <c r="WM149" s="31"/>
      <c r="WN149" s="31"/>
      <c r="WO149" s="31"/>
      <c r="WP149" s="31"/>
      <c r="WQ149" s="31"/>
      <c r="WR149" s="31"/>
      <c r="WS149" s="31"/>
      <c r="WT149" s="31"/>
      <c r="WU149" s="31"/>
      <c r="WV149" s="31"/>
      <c r="WW149" s="31"/>
      <c r="WX149" s="31"/>
      <c r="WY149" s="31"/>
      <c r="WZ149" s="31"/>
      <c r="XA149" s="31"/>
      <c r="XB149" s="31"/>
      <c r="XC149" s="31"/>
      <c r="XD149" s="31"/>
      <c r="XE149" s="31"/>
      <c r="XF149" s="31"/>
      <c r="XG149" s="31"/>
      <c r="XH149" s="31"/>
      <c r="XI149" s="31"/>
      <c r="XJ149" s="31"/>
      <c r="XK149" s="31"/>
      <c r="XL149" s="31"/>
      <c r="XM149" s="31"/>
      <c r="XN149" s="31"/>
      <c r="XO149" s="31"/>
      <c r="XP149" s="31"/>
      <c r="XQ149" s="31"/>
      <c r="XR149" s="31"/>
      <c r="XS149" s="31"/>
      <c r="XT149" s="31"/>
      <c r="XU149" s="31"/>
      <c r="XV149" s="31"/>
      <c r="XW149" s="31"/>
      <c r="XX149" s="31"/>
      <c r="XY149" s="31"/>
      <c r="XZ149" s="31"/>
      <c r="YA149" s="31"/>
      <c r="YB149" s="31"/>
      <c r="YC149" s="31"/>
      <c r="YD149" s="31"/>
      <c r="YE149" s="31"/>
      <c r="YF149" s="31"/>
      <c r="YG149" s="31"/>
      <c r="YH149" s="31"/>
      <c r="YI149" s="31"/>
      <c r="YJ149" s="31"/>
      <c r="YK149" s="31"/>
      <c r="YL149" s="31"/>
      <c r="YM149" s="31"/>
      <c r="YN149" s="31"/>
      <c r="YO149" s="31"/>
      <c r="YP149" s="31"/>
      <c r="YQ149" s="31"/>
      <c r="YR149" s="31"/>
      <c r="YS149" s="31"/>
      <c r="YT149" s="31"/>
      <c r="YU149" s="31"/>
      <c r="YV149" s="31"/>
      <c r="YW149" s="31"/>
      <c r="YX149" s="31"/>
      <c r="YY149" s="31"/>
      <c r="YZ149" s="31"/>
      <c r="ZA149" s="31"/>
      <c r="ZB149" s="31"/>
      <c r="ZC149" s="31"/>
      <c r="ZD149" s="31"/>
      <c r="ZE149" s="31"/>
      <c r="ZF149" s="31"/>
      <c r="ZG149" s="31"/>
      <c r="ZH149" s="31"/>
      <c r="ZI149" s="31"/>
      <c r="ZJ149" s="31"/>
      <c r="ZK149" s="31"/>
      <c r="ZL149" s="31"/>
      <c r="ZM149" s="31"/>
      <c r="ZN149" s="31"/>
      <c r="ZO149" s="31"/>
      <c r="ZP149" s="31"/>
      <c r="ZQ149" s="31"/>
      <c r="ZR149" s="31"/>
      <c r="ZS149" s="31"/>
      <c r="ZT149" s="31"/>
      <c r="ZU149" s="31"/>
      <c r="ZV149" s="31"/>
      <c r="ZW149" s="31"/>
      <c r="ZX149" s="31"/>
      <c r="ZY149" s="31"/>
      <c r="ZZ149" s="31"/>
      <c r="AAA149" s="31"/>
      <c r="AAB149" s="31"/>
      <c r="AAC149" s="31"/>
      <c r="AAD149" s="31"/>
      <c r="AAE149" s="31"/>
      <c r="AAF149" s="31"/>
      <c r="AAG149" s="31"/>
      <c r="AAH149" s="31"/>
      <c r="AAI149" s="31"/>
      <c r="AAJ149" s="31"/>
      <c r="AAK149" s="31"/>
      <c r="AAL149" s="31"/>
      <c r="AAM149" s="31"/>
      <c r="AAN149" s="31"/>
      <c r="AAO149" s="31"/>
      <c r="AAP149" s="31"/>
      <c r="AAQ149" s="31"/>
      <c r="AAR149" s="31"/>
      <c r="AAS149" s="31"/>
      <c r="AAT149" s="31"/>
      <c r="AAU149" s="31"/>
      <c r="AAV149" s="31"/>
      <c r="AAW149" s="31"/>
      <c r="AAX149" s="31"/>
      <c r="AAY149" s="31"/>
      <c r="AAZ149" s="31"/>
      <c r="ABA149" s="31"/>
      <c r="ABB149" s="31"/>
      <c r="ABC149" s="31"/>
      <c r="ABD149" s="31"/>
      <c r="ABE149" s="31"/>
      <c r="ABF149" s="31"/>
      <c r="ABG149" s="31"/>
      <c r="ABH149" s="31"/>
      <c r="ABI149" s="31"/>
      <c r="ABJ149" s="31"/>
      <c r="ABK149" s="31"/>
      <c r="ABL149" s="31"/>
      <c r="ABM149" s="31"/>
      <c r="ABN149" s="31"/>
      <c r="ABO149" s="31"/>
      <c r="ABP149" s="31"/>
      <c r="ABQ149" s="31"/>
      <c r="ABR149" s="31"/>
      <c r="ABS149" s="31"/>
      <c r="ABT149" s="31"/>
      <c r="ABU149" s="31"/>
      <c r="ABV149" s="31"/>
      <c r="ABW149" s="31"/>
      <c r="ABX149" s="31"/>
      <c r="ABY149" s="31"/>
      <c r="ABZ149" s="31"/>
      <c r="ACA149" s="31"/>
      <c r="ACB149" s="31"/>
      <c r="ACC149" s="31"/>
      <c r="ACD149" s="31"/>
      <c r="ACE149" s="31"/>
      <c r="ACF149" s="31"/>
      <c r="ACG149" s="31"/>
      <c r="ACH149" s="31"/>
      <c r="ACI149" s="31"/>
      <c r="ACJ149" s="31"/>
      <c r="ACK149" s="31"/>
      <c r="ACL149" s="31"/>
      <c r="ACM149" s="31"/>
      <c r="ACN149" s="31"/>
      <c r="ACO149" s="31"/>
      <c r="ACP149" s="31"/>
      <c r="ACQ149" s="31"/>
      <c r="ACR149" s="31"/>
      <c r="ACS149" s="31"/>
      <c r="ACT149" s="31"/>
      <c r="ACU149" s="31"/>
      <c r="ACV149" s="31"/>
      <c r="ACW149" s="31"/>
      <c r="ACX149" s="31"/>
      <c r="ACY149" s="31"/>
      <c r="ACZ149" s="31"/>
      <c r="ADA149" s="31"/>
      <c r="ADB149" s="31"/>
      <c r="ADC149" s="31"/>
      <c r="ADD149" s="31"/>
      <c r="ADE149" s="31"/>
      <c r="ADF149" s="31"/>
      <c r="ADG149" s="31"/>
      <c r="ADH149" s="31"/>
      <c r="ADI149" s="31"/>
      <c r="ADJ149" s="31"/>
      <c r="ADK149" s="31"/>
      <c r="ADL149" s="31"/>
      <c r="ADM149" s="31"/>
      <c r="ADN149" s="31"/>
      <c r="ADO149" s="31"/>
      <c r="ADP149" s="31"/>
      <c r="ADQ149" s="31"/>
      <c r="ADR149" s="31"/>
      <c r="ADS149" s="31"/>
      <c r="ADT149" s="31"/>
      <c r="ADU149" s="31"/>
      <c r="ADV149" s="31"/>
      <c r="ADW149" s="31"/>
      <c r="ADX149" s="31"/>
      <c r="ADY149" s="31"/>
      <c r="ADZ149" s="31"/>
      <c r="AEA149" s="31"/>
      <c r="AEB149" s="31"/>
      <c r="AEC149" s="31"/>
      <c r="AED149" s="31"/>
      <c r="AEE149" s="31"/>
      <c r="AEF149" s="31"/>
      <c r="AEG149" s="31"/>
      <c r="AEH149" s="31"/>
      <c r="AEI149" s="31"/>
      <c r="AEJ149" s="31"/>
      <c r="AEK149" s="31"/>
      <c r="AEL149" s="31"/>
      <c r="AEM149" s="31"/>
      <c r="AEN149" s="31"/>
      <c r="AEO149" s="31"/>
      <c r="AEP149" s="31"/>
      <c r="AEQ149" s="31"/>
      <c r="AER149" s="31"/>
      <c r="AES149" s="31"/>
      <c r="AET149" s="31"/>
      <c r="AEU149" s="31"/>
      <c r="AEV149" s="31"/>
      <c r="AEW149" s="31"/>
      <c r="AEX149" s="31"/>
      <c r="AEY149" s="31"/>
      <c r="AEZ149" s="31"/>
      <c r="AFA149" s="31"/>
      <c r="AFB149" s="31"/>
      <c r="AFC149" s="31"/>
      <c r="AFD149" s="31"/>
      <c r="AFE149" s="31"/>
      <c r="AFF149" s="31"/>
      <c r="AFG149" s="31"/>
      <c r="AFH149" s="31"/>
      <c r="AFI149" s="31"/>
      <c r="AFJ149" s="31"/>
      <c r="AFK149" s="31"/>
      <c r="AFL149" s="31"/>
      <c r="AFM149" s="31"/>
      <c r="AFN149" s="31"/>
      <c r="AFO149" s="31"/>
      <c r="AFP149" s="31"/>
      <c r="AFQ149" s="31"/>
      <c r="AFR149" s="31"/>
      <c r="AFS149" s="31"/>
      <c r="AFT149" s="31"/>
      <c r="AFU149" s="31"/>
      <c r="AFV149" s="31"/>
      <c r="AFW149" s="31"/>
      <c r="AFX149" s="31"/>
      <c r="AFY149" s="31"/>
      <c r="AFZ149" s="31"/>
      <c r="AGA149" s="31"/>
      <c r="AGB149" s="31"/>
      <c r="AGC149" s="31"/>
      <c r="AGD149" s="31"/>
      <c r="AGE149" s="31"/>
      <c r="AGF149" s="31"/>
      <c r="AGG149" s="31"/>
      <c r="AGH149" s="31"/>
      <c r="AGI149" s="31"/>
      <c r="AGJ149" s="31"/>
      <c r="AGK149" s="31"/>
      <c r="AGL149" s="31"/>
      <c r="AGM149" s="31"/>
      <c r="AGN149" s="31"/>
      <c r="AGO149" s="31"/>
      <c r="AGP149" s="31"/>
      <c r="AGQ149" s="31"/>
      <c r="AGR149" s="31"/>
      <c r="AGS149" s="31"/>
      <c r="AGT149" s="31"/>
      <c r="AGU149" s="31"/>
      <c r="AGV149" s="31"/>
      <c r="AGW149" s="31"/>
      <c r="AGX149" s="31"/>
      <c r="AGY149" s="31"/>
      <c r="AGZ149" s="31"/>
      <c r="AHA149" s="31"/>
      <c r="AHB149" s="31"/>
      <c r="AHC149" s="31"/>
      <c r="AHD149" s="31"/>
      <c r="AHE149" s="31"/>
      <c r="AHF149" s="31"/>
      <c r="AHG149" s="31"/>
      <c r="AHH149" s="31"/>
      <c r="AHI149" s="31"/>
      <c r="AHJ149" s="31"/>
      <c r="AHK149" s="31"/>
      <c r="AHL149" s="31"/>
      <c r="AHM149" s="31"/>
      <c r="AHN149" s="31"/>
      <c r="AHO149" s="31"/>
      <c r="AHP149" s="31"/>
      <c r="AHQ149" s="31"/>
      <c r="AHR149" s="31"/>
      <c r="AHS149" s="31"/>
      <c r="AHT149" s="31"/>
      <c r="AHU149" s="31"/>
      <c r="AHV149" s="31"/>
      <c r="AHW149" s="31"/>
      <c r="AHX149" s="31"/>
      <c r="AHY149" s="31"/>
      <c r="AHZ149" s="31"/>
      <c r="AIA149" s="31"/>
      <c r="AIB149" s="31"/>
      <c r="AIC149" s="31"/>
      <c r="AID149" s="31"/>
      <c r="AIE149" s="31"/>
      <c r="AIF149" s="31"/>
      <c r="AIG149" s="31"/>
      <c r="AIH149" s="31"/>
      <c r="AII149" s="31"/>
      <c r="AIJ149" s="31"/>
      <c r="AIK149" s="31"/>
      <c r="AIL149" s="31"/>
      <c r="AIM149" s="31"/>
      <c r="AIN149" s="31"/>
      <c r="AIO149" s="31"/>
      <c r="AIP149" s="31"/>
      <c r="AIQ149" s="31"/>
      <c r="AIR149" s="31"/>
      <c r="AIS149" s="31"/>
      <c r="AIT149" s="31"/>
      <c r="AIU149" s="31"/>
      <c r="AIV149" s="31"/>
      <c r="AIW149" s="31"/>
      <c r="AIX149" s="31"/>
      <c r="AIY149" s="31"/>
      <c r="AIZ149" s="31"/>
      <c r="AJA149" s="31"/>
      <c r="AJB149" s="31"/>
      <c r="AJC149" s="31"/>
      <c r="AJD149" s="31"/>
      <c r="AJE149" s="31"/>
      <c r="AJF149" s="31"/>
      <c r="AJG149" s="31"/>
      <c r="AJH149" s="31"/>
      <c r="AJI149" s="31"/>
      <c r="AJJ149" s="31"/>
      <c r="AJK149" s="31"/>
      <c r="AJL149" s="31"/>
      <c r="AJM149" s="31"/>
      <c r="AJN149" s="31"/>
      <c r="AJO149" s="31"/>
      <c r="AJP149" s="31"/>
      <c r="AJQ149" s="31"/>
      <c r="AJR149" s="31"/>
      <c r="AJS149" s="31"/>
      <c r="AJT149" s="31"/>
      <c r="AJU149" s="31"/>
      <c r="AJV149" s="31"/>
      <c r="AJW149" s="31"/>
      <c r="AJX149" s="31"/>
      <c r="AJY149" s="31"/>
      <c r="AJZ149" s="31"/>
      <c r="AKA149" s="31"/>
      <c r="AKB149" s="31"/>
      <c r="AKC149" s="31"/>
      <c r="AKD149" s="31"/>
      <c r="AKE149" s="31"/>
      <c r="AKF149" s="31"/>
      <c r="AKG149" s="31"/>
      <c r="AKH149" s="31"/>
      <c r="AKI149" s="31"/>
      <c r="AKJ149" s="31"/>
      <c r="AKK149" s="31"/>
      <c r="AKL149" s="31"/>
      <c r="AKM149" s="31"/>
      <c r="AKN149" s="31"/>
      <c r="AKO149" s="31"/>
      <c r="AKP149" s="31"/>
      <c r="AKQ149" s="31"/>
      <c r="AKR149" s="31"/>
      <c r="AKS149" s="31"/>
      <c r="AKT149" s="31"/>
      <c r="AKU149" s="31"/>
      <c r="AKV149" s="31"/>
      <c r="AKW149" s="31"/>
      <c r="AKX149" s="31"/>
      <c r="AKY149" s="31"/>
      <c r="AKZ149" s="31"/>
      <c r="ALA149" s="31"/>
      <c r="ALB149" s="31"/>
      <c r="ALC149" s="31"/>
      <c r="ALD149" s="31"/>
      <c r="ALE149" s="31"/>
      <c r="ALF149" s="31"/>
      <c r="ALG149" s="31"/>
      <c r="ALH149" s="31"/>
      <c r="ALI149" s="31"/>
      <c r="ALJ149" s="31"/>
      <c r="ALK149" s="31"/>
      <c r="ALL149" s="31"/>
      <c r="ALM149" s="31"/>
      <c r="ALN149" s="31"/>
      <c r="ALO149" s="31"/>
      <c r="ALP149" s="31"/>
      <c r="ALQ149" s="31"/>
      <c r="ALR149" s="31"/>
      <c r="ALS149" s="31"/>
      <c r="ALT149" s="31"/>
      <c r="ALU149" s="31"/>
      <c r="ALV149" s="31"/>
      <c r="ALW149" s="31"/>
      <c r="ALX149" s="31"/>
      <c r="ALY149" s="31"/>
      <c r="ALZ149" s="31"/>
      <c r="AMA149" s="31"/>
      <c r="AMB149" s="31"/>
      <c r="AMC149" s="31"/>
      <c r="AMD149" s="31"/>
      <c r="AME149" s="31"/>
      <c r="AMF149" s="31"/>
      <c r="AMG149" s="31"/>
      <c r="AMH149" s="31"/>
      <c r="AMI149" s="31"/>
      <c r="AMJ149" s="31"/>
      <c r="AMK149" s="31"/>
    </row>
    <row r="150" spans="1:1025" x14ac:dyDescent="0.25">
      <c r="A150" s="1" t="s">
        <v>180</v>
      </c>
      <c r="B150" s="4" t="s">
        <v>33</v>
      </c>
      <c r="C150" s="7">
        <v>41</v>
      </c>
      <c r="D150" s="35"/>
      <c r="E150" s="7">
        <f t="shared" si="11"/>
        <v>0</v>
      </c>
    </row>
    <row r="151" spans="1:1025" x14ac:dyDescent="0.25">
      <c r="A151" s="1" t="s">
        <v>181</v>
      </c>
      <c r="B151" s="4" t="s">
        <v>182</v>
      </c>
      <c r="C151" s="43">
        <v>46</v>
      </c>
      <c r="D151" s="35"/>
      <c r="E151" s="43">
        <f t="shared" si="11"/>
        <v>0</v>
      </c>
    </row>
    <row r="152" spans="1:1025" x14ac:dyDescent="0.25">
      <c r="A152" s="1" t="s">
        <v>183</v>
      </c>
      <c r="B152" s="4" t="s">
        <v>184</v>
      </c>
      <c r="C152" s="43">
        <v>46</v>
      </c>
      <c r="D152" s="35"/>
      <c r="E152" s="43">
        <f t="shared" si="11"/>
        <v>0</v>
      </c>
    </row>
    <row r="153" spans="1:1025" x14ac:dyDescent="0.25">
      <c r="A153" s="1" t="s">
        <v>185</v>
      </c>
      <c r="B153" s="4" t="s">
        <v>186</v>
      </c>
      <c r="C153" s="43">
        <v>56</v>
      </c>
      <c r="D153" s="35"/>
      <c r="E153" s="43">
        <f>C153*D153</f>
        <v>0</v>
      </c>
    </row>
    <row r="154" spans="1:1025" x14ac:dyDescent="0.25">
      <c r="A154" s="1" t="s">
        <v>187</v>
      </c>
      <c r="B154" s="4" t="s">
        <v>83</v>
      </c>
      <c r="C154" s="43">
        <v>67</v>
      </c>
      <c r="D154" s="35"/>
      <c r="E154" s="43">
        <f t="shared" ref="E154" si="12">D154*C154</f>
        <v>0</v>
      </c>
    </row>
    <row r="155" spans="1:1025" ht="15.75" x14ac:dyDescent="0.25">
      <c r="A155" s="2"/>
      <c r="B155" s="22"/>
      <c r="C155" s="3" t="s">
        <v>19</v>
      </c>
      <c r="D155" s="25"/>
      <c r="E155" s="8">
        <f>SUM(E142:E154)</f>
        <v>448.4</v>
      </c>
    </row>
    <row r="156" spans="1:1025" ht="15.75" x14ac:dyDescent="0.25">
      <c r="A156" s="17" t="s">
        <v>15</v>
      </c>
      <c r="B156" s="18" t="s">
        <v>188</v>
      </c>
      <c r="C156" s="18" t="s">
        <v>17</v>
      </c>
      <c r="D156" s="18" t="s">
        <v>18</v>
      </c>
      <c r="E156" s="18" t="s">
        <v>19</v>
      </c>
    </row>
    <row r="157" spans="1:1025" x14ac:dyDescent="0.25">
      <c r="A157" s="1" t="s">
        <v>189</v>
      </c>
      <c r="B157" s="4" t="s">
        <v>36</v>
      </c>
      <c r="C157" s="7">
        <v>43.6</v>
      </c>
      <c r="D157" s="35"/>
      <c r="E157" s="7">
        <f t="shared" ref="E157:E164" si="13">D157*C157</f>
        <v>0</v>
      </c>
      <c r="F157" s="29" t="str">
        <f>IF(D157&lt;1,"",IF(D157&gt;=3,"","Mínimo 03 unidades"))</f>
        <v/>
      </c>
    </row>
    <row r="158" spans="1:1025" x14ac:dyDescent="0.25">
      <c r="A158" s="1" t="s">
        <v>190</v>
      </c>
      <c r="B158" s="4" t="s">
        <v>38</v>
      </c>
      <c r="C158" s="7">
        <v>104</v>
      </c>
      <c r="D158" s="35"/>
      <c r="E158" s="7">
        <f t="shared" si="13"/>
        <v>0</v>
      </c>
    </row>
    <row r="159" spans="1:1025" s="32" customFormat="1" ht="15.75" x14ac:dyDescent="0.25">
      <c r="A159" s="1" t="s">
        <v>191</v>
      </c>
      <c r="B159" s="4" t="s">
        <v>25</v>
      </c>
      <c r="C159" s="7">
        <v>64</v>
      </c>
      <c r="D159" s="35">
        <v>3</v>
      </c>
      <c r="E159" s="7">
        <f t="shared" si="13"/>
        <v>192</v>
      </c>
      <c r="F159" s="29" t="str">
        <f>IF(D159&lt;1,"",IF(D159&gt;=3,"","Mínimo 03 unidades"))</f>
        <v/>
      </c>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c r="DA159" s="31"/>
      <c r="DB159" s="31"/>
      <c r="DC159" s="31"/>
      <c r="DD159" s="31"/>
      <c r="DE159" s="31"/>
      <c r="DF159" s="31"/>
      <c r="DG159" s="31"/>
      <c r="DH159" s="31"/>
      <c r="DI159" s="31"/>
      <c r="DJ159" s="31"/>
      <c r="DK159" s="31"/>
      <c r="DL159" s="31"/>
      <c r="DM159" s="31"/>
      <c r="DN159" s="31"/>
      <c r="DO159" s="31"/>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31"/>
      <c r="EY159" s="31"/>
      <c r="EZ159" s="31"/>
      <c r="FA159" s="31"/>
      <c r="FB159" s="31"/>
      <c r="FC159" s="31"/>
      <c r="FD159" s="31"/>
      <c r="FE159" s="31"/>
      <c r="FF159" s="31"/>
      <c r="FG159" s="31"/>
      <c r="FH159" s="31"/>
      <c r="FI159" s="31"/>
      <c r="FJ159" s="31"/>
      <c r="FK159" s="31"/>
      <c r="FL159" s="31"/>
      <c r="FM159" s="31"/>
      <c r="FN159" s="31"/>
      <c r="FO159" s="31"/>
      <c r="FP159" s="31"/>
      <c r="FQ159" s="31"/>
      <c r="FR159" s="31"/>
      <c r="FS159" s="31"/>
      <c r="FT159" s="31"/>
      <c r="FU159" s="31"/>
      <c r="FV159" s="31"/>
      <c r="FW159" s="31"/>
      <c r="FX159" s="31"/>
      <c r="FY159" s="31"/>
      <c r="FZ159" s="31"/>
      <c r="GA159" s="31"/>
      <c r="GB159" s="31"/>
      <c r="GC159" s="31"/>
      <c r="GD159" s="31"/>
      <c r="GE159" s="31"/>
      <c r="GF159" s="31"/>
      <c r="GG159" s="31"/>
      <c r="GH159" s="31"/>
      <c r="GI159" s="31"/>
      <c r="GJ159" s="31"/>
      <c r="GK159" s="31"/>
      <c r="GL159" s="31"/>
      <c r="GM159" s="31"/>
      <c r="GN159" s="31"/>
      <c r="GO159" s="31"/>
      <c r="GP159" s="31"/>
      <c r="GQ159" s="31"/>
      <c r="GR159" s="31"/>
      <c r="GS159" s="31"/>
      <c r="GT159" s="31"/>
      <c r="GU159" s="31"/>
      <c r="GV159" s="31"/>
      <c r="GW159" s="31"/>
      <c r="GX159" s="31"/>
      <c r="GY159" s="31"/>
      <c r="GZ159" s="31"/>
      <c r="HA159" s="31"/>
      <c r="HB159" s="31"/>
      <c r="HC159" s="31"/>
      <c r="HD159" s="31"/>
      <c r="HE159" s="31"/>
      <c r="HF159" s="31"/>
      <c r="HG159" s="31"/>
      <c r="HH159" s="31"/>
      <c r="HI159" s="31"/>
      <c r="HJ159" s="31"/>
      <c r="HK159" s="31"/>
      <c r="HL159" s="31"/>
      <c r="HM159" s="31"/>
      <c r="HN159" s="31"/>
      <c r="HO159" s="31"/>
      <c r="HP159" s="31"/>
      <c r="HQ159" s="31"/>
      <c r="HR159" s="31"/>
      <c r="HS159" s="31"/>
      <c r="HT159" s="31"/>
      <c r="HU159" s="31"/>
      <c r="HV159" s="31"/>
      <c r="HW159" s="31"/>
      <c r="HX159" s="31"/>
      <c r="HY159" s="31"/>
      <c r="HZ159" s="31"/>
      <c r="IA159" s="31"/>
      <c r="IB159" s="31"/>
      <c r="IC159" s="31"/>
      <c r="ID159" s="31"/>
      <c r="IE159" s="31"/>
      <c r="IF159" s="31"/>
      <c r="IG159" s="31"/>
      <c r="IH159" s="31"/>
      <c r="II159" s="31"/>
      <c r="IJ159" s="31"/>
      <c r="IK159" s="31"/>
      <c r="IL159" s="31"/>
      <c r="IM159" s="31"/>
      <c r="IN159" s="31"/>
      <c r="IO159" s="31"/>
      <c r="IP159" s="31"/>
      <c r="IQ159" s="31"/>
      <c r="IR159" s="31"/>
      <c r="IS159" s="31"/>
      <c r="IT159" s="31"/>
      <c r="IU159" s="31"/>
      <c r="IV159" s="31"/>
      <c r="IW159" s="31"/>
      <c r="IX159" s="31"/>
      <c r="IY159" s="31"/>
      <c r="IZ159" s="31"/>
      <c r="JA159" s="31"/>
      <c r="JB159" s="31"/>
      <c r="JC159" s="31"/>
      <c r="JD159" s="31"/>
      <c r="JE159" s="31"/>
      <c r="JF159" s="31"/>
      <c r="JG159" s="31"/>
      <c r="JH159" s="31"/>
      <c r="JI159" s="31"/>
      <c r="JJ159" s="31"/>
      <c r="JK159" s="31"/>
      <c r="JL159" s="31"/>
      <c r="JM159" s="31"/>
      <c r="JN159" s="31"/>
      <c r="JO159" s="31"/>
      <c r="JP159" s="31"/>
      <c r="JQ159" s="31"/>
      <c r="JR159" s="31"/>
      <c r="JS159" s="31"/>
      <c r="JT159" s="31"/>
      <c r="JU159" s="31"/>
      <c r="JV159" s="31"/>
      <c r="JW159" s="31"/>
      <c r="JX159" s="31"/>
      <c r="JY159" s="31"/>
      <c r="JZ159" s="31"/>
      <c r="KA159" s="31"/>
      <c r="KB159" s="31"/>
      <c r="KC159" s="31"/>
      <c r="KD159" s="31"/>
      <c r="KE159" s="31"/>
      <c r="KF159" s="31"/>
      <c r="KG159" s="31"/>
      <c r="KH159" s="31"/>
      <c r="KI159" s="31"/>
      <c r="KJ159" s="31"/>
      <c r="KK159" s="31"/>
      <c r="KL159" s="31"/>
      <c r="KM159" s="31"/>
      <c r="KN159" s="31"/>
      <c r="KO159" s="31"/>
      <c r="KP159" s="31"/>
      <c r="KQ159" s="31"/>
      <c r="KR159" s="31"/>
      <c r="KS159" s="31"/>
      <c r="KT159" s="31"/>
      <c r="KU159" s="31"/>
      <c r="KV159" s="31"/>
      <c r="KW159" s="31"/>
      <c r="KX159" s="31"/>
      <c r="KY159" s="31"/>
      <c r="KZ159" s="31"/>
      <c r="LA159" s="31"/>
      <c r="LB159" s="31"/>
      <c r="LC159" s="31"/>
      <c r="LD159" s="31"/>
      <c r="LE159" s="31"/>
      <c r="LF159" s="31"/>
      <c r="LG159" s="31"/>
      <c r="LH159" s="31"/>
      <c r="LI159" s="31"/>
      <c r="LJ159" s="31"/>
      <c r="LK159" s="31"/>
      <c r="LL159" s="31"/>
      <c r="LM159" s="31"/>
      <c r="LN159" s="31"/>
      <c r="LO159" s="31"/>
      <c r="LP159" s="31"/>
      <c r="LQ159" s="31"/>
      <c r="LR159" s="31"/>
      <c r="LS159" s="31"/>
      <c r="LT159" s="31"/>
      <c r="LU159" s="31"/>
      <c r="LV159" s="31"/>
      <c r="LW159" s="31"/>
      <c r="LX159" s="31"/>
      <c r="LY159" s="31"/>
      <c r="LZ159" s="31"/>
      <c r="MA159" s="31"/>
      <c r="MB159" s="31"/>
      <c r="MC159" s="31"/>
      <c r="MD159" s="31"/>
      <c r="ME159" s="31"/>
      <c r="MF159" s="31"/>
      <c r="MG159" s="31"/>
      <c r="MH159" s="31"/>
      <c r="MI159" s="31"/>
      <c r="MJ159" s="31"/>
      <c r="MK159" s="31"/>
      <c r="ML159" s="31"/>
      <c r="MM159" s="31"/>
      <c r="MN159" s="31"/>
      <c r="MO159" s="31"/>
      <c r="MP159" s="31"/>
      <c r="MQ159" s="31"/>
      <c r="MR159" s="31"/>
      <c r="MS159" s="31"/>
      <c r="MT159" s="31"/>
      <c r="MU159" s="31"/>
      <c r="MV159" s="31"/>
      <c r="MW159" s="31"/>
      <c r="MX159" s="31"/>
      <c r="MY159" s="31"/>
      <c r="MZ159" s="31"/>
      <c r="NA159" s="31"/>
      <c r="NB159" s="31"/>
      <c r="NC159" s="31"/>
      <c r="ND159" s="31"/>
      <c r="NE159" s="31"/>
      <c r="NF159" s="31"/>
      <c r="NG159" s="31"/>
      <c r="NH159" s="31"/>
      <c r="NI159" s="31"/>
      <c r="NJ159" s="31"/>
      <c r="NK159" s="31"/>
      <c r="NL159" s="31"/>
      <c r="NM159" s="31"/>
      <c r="NN159" s="31"/>
      <c r="NO159" s="31"/>
      <c r="NP159" s="31"/>
      <c r="NQ159" s="31"/>
      <c r="NR159" s="31"/>
      <c r="NS159" s="31"/>
      <c r="NT159" s="31"/>
      <c r="NU159" s="31"/>
      <c r="NV159" s="31"/>
      <c r="NW159" s="31"/>
      <c r="NX159" s="31"/>
      <c r="NY159" s="31"/>
      <c r="NZ159" s="31"/>
      <c r="OA159" s="31"/>
      <c r="OB159" s="31"/>
      <c r="OC159" s="31"/>
      <c r="OD159" s="31"/>
      <c r="OE159" s="31"/>
      <c r="OF159" s="31"/>
      <c r="OG159" s="31"/>
      <c r="OH159" s="31"/>
      <c r="OI159" s="31"/>
      <c r="OJ159" s="31"/>
      <c r="OK159" s="31"/>
      <c r="OL159" s="31"/>
      <c r="OM159" s="31"/>
      <c r="ON159" s="31"/>
      <c r="OO159" s="31"/>
      <c r="OP159" s="31"/>
      <c r="OQ159" s="31"/>
      <c r="OR159" s="31"/>
      <c r="OS159" s="31"/>
      <c r="OT159" s="31"/>
      <c r="OU159" s="31"/>
      <c r="OV159" s="31"/>
      <c r="OW159" s="31"/>
      <c r="OX159" s="31"/>
      <c r="OY159" s="31"/>
      <c r="OZ159" s="31"/>
      <c r="PA159" s="31"/>
      <c r="PB159" s="31"/>
      <c r="PC159" s="31"/>
      <c r="PD159" s="31"/>
      <c r="PE159" s="31"/>
      <c r="PF159" s="31"/>
      <c r="PG159" s="31"/>
      <c r="PH159" s="31"/>
      <c r="PI159" s="31"/>
      <c r="PJ159" s="31"/>
      <c r="PK159" s="31"/>
      <c r="PL159" s="31"/>
      <c r="PM159" s="31"/>
      <c r="PN159" s="31"/>
      <c r="PO159" s="31"/>
      <c r="PP159" s="31"/>
      <c r="PQ159" s="31"/>
      <c r="PR159" s="31"/>
      <c r="PS159" s="31"/>
      <c r="PT159" s="31"/>
      <c r="PU159" s="31"/>
      <c r="PV159" s="31"/>
      <c r="PW159" s="31"/>
      <c r="PX159" s="31"/>
      <c r="PY159" s="31"/>
      <c r="PZ159" s="31"/>
      <c r="QA159" s="31"/>
      <c r="QB159" s="31"/>
      <c r="QC159" s="31"/>
      <c r="QD159" s="31"/>
      <c r="QE159" s="31"/>
      <c r="QF159" s="31"/>
      <c r="QG159" s="31"/>
      <c r="QH159" s="31"/>
      <c r="QI159" s="31"/>
      <c r="QJ159" s="31"/>
      <c r="QK159" s="31"/>
      <c r="QL159" s="31"/>
      <c r="QM159" s="31"/>
      <c r="QN159" s="31"/>
      <c r="QO159" s="31"/>
      <c r="QP159" s="31"/>
      <c r="QQ159" s="31"/>
      <c r="QR159" s="31"/>
      <c r="QS159" s="31"/>
      <c r="QT159" s="31"/>
      <c r="QU159" s="31"/>
      <c r="QV159" s="31"/>
      <c r="QW159" s="31"/>
      <c r="QX159" s="31"/>
      <c r="QY159" s="31"/>
      <c r="QZ159" s="31"/>
      <c r="RA159" s="31"/>
      <c r="RB159" s="31"/>
      <c r="RC159" s="31"/>
      <c r="RD159" s="31"/>
      <c r="RE159" s="31"/>
      <c r="RF159" s="31"/>
      <c r="RG159" s="31"/>
      <c r="RH159" s="31"/>
      <c r="RI159" s="31"/>
      <c r="RJ159" s="31"/>
      <c r="RK159" s="31"/>
      <c r="RL159" s="31"/>
      <c r="RM159" s="31"/>
      <c r="RN159" s="31"/>
      <c r="RO159" s="31"/>
      <c r="RP159" s="31"/>
      <c r="RQ159" s="31"/>
      <c r="RR159" s="31"/>
      <c r="RS159" s="31"/>
      <c r="RT159" s="31"/>
      <c r="RU159" s="31"/>
      <c r="RV159" s="31"/>
      <c r="RW159" s="31"/>
      <c r="RX159" s="31"/>
      <c r="RY159" s="31"/>
      <c r="RZ159" s="31"/>
      <c r="SA159" s="31"/>
      <c r="SB159" s="31"/>
      <c r="SC159" s="31"/>
      <c r="SD159" s="31"/>
      <c r="SE159" s="31"/>
      <c r="SF159" s="31"/>
      <c r="SG159" s="31"/>
      <c r="SH159" s="31"/>
      <c r="SI159" s="31"/>
      <c r="SJ159" s="31"/>
      <c r="SK159" s="31"/>
      <c r="SL159" s="31"/>
      <c r="SM159" s="31"/>
      <c r="SN159" s="31"/>
      <c r="SO159" s="31"/>
      <c r="SP159" s="31"/>
      <c r="SQ159" s="31"/>
      <c r="SR159" s="31"/>
      <c r="SS159" s="31"/>
      <c r="ST159" s="31"/>
      <c r="SU159" s="31"/>
      <c r="SV159" s="31"/>
      <c r="SW159" s="31"/>
      <c r="SX159" s="31"/>
      <c r="SY159" s="31"/>
      <c r="SZ159" s="31"/>
      <c r="TA159" s="31"/>
      <c r="TB159" s="31"/>
      <c r="TC159" s="31"/>
      <c r="TD159" s="31"/>
      <c r="TE159" s="31"/>
      <c r="TF159" s="31"/>
      <c r="TG159" s="31"/>
      <c r="TH159" s="31"/>
      <c r="TI159" s="31"/>
      <c r="TJ159" s="31"/>
      <c r="TK159" s="31"/>
      <c r="TL159" s="31"/>
      <c r="TM159" s="31"/>
      <c r="TN159" s="31"/>
      <c r="TO159" s="31"/>
      <c r="TP159" s="31"/>
      <c r="TQ159" s="31"/>
      <c r="TR159" s="31"/>
      <c r="TS159" s="31"/>
      <c r="TT159" s="31"/>
      <c r="TU159" s="31"/>
      <c r="TV159" s="31"/>
      <c r="TW159" s="31"/>
      <c r="TX159" s="31"/>
      <c r="TY159" s="31"/>
      <c r="TZ159" s="31"/>
      <c r="UA159" s="31"/>
      <c r="UB159" s="31"/>
      <c r="UC159" s="31"/>
      <c r="UD159" s="31"/>
      <c r="UE159" s="31"/>
      <c r="UF159" s="31"/>
      <c r="UG159" s="31"/>
      <c r="UH159" s="31"/>
      <c r="UI159" s="31"/>
      <c r="UJ159" s="31"/>
      <c r="UK159" s="31"/>
      <c r="UL159" s="31"/>
      <c r="UM159" s="31"/>
      <c r="UN159" s="31"/>
      <c r="UO159" s="31"/>
      <c r="UP159" s="31"/>
      <c r="UQ159" s="31"/>
      <c r="UR159" s="31"/>
      <c r="US159" s="31"/>
      <c r="UT159" s="31"/>
      <c r="UU159" s="31"/>
      <c r="UV159" s="31"/>
      <c r="UW159" s="31"/>
      <c r="UX159" s="31"/>
      <c r="UY159" s="31"/>
      <c r="UZ159" s="31"/>
      <c r="VA159" s="31"/>
      <c r="VB159" s="31"/>
      <c r="VC159" s="31"/>
      <c r="VD159" s="31"/>
      <c r="VE159" s="31"/>
      <c r="VF159" s="31"/>
      <c r="VG159" s="31"/>
      <c r="VH159" s="31"/>
      <c r="VI159" s="31"/>
      <c r="VJ159" s="31"/>
      <c r="VK159" s="31"/>
      <c r="VL159" s="31"/>
      <c r="VM159" s="31"/>
      <c r="VN159" s="31"/>
      <c r="VO159" s="31"/>
      <c r="VP159" s="31"/>
      <c r="VQ159" s="31"/>
      <c r="VR159" s="31"/>
      <c r="VS159" s="31"/>
      <c r="VT159" s="31"/>
      <c r="VU159" s="31"/>
      <c r="VV159" s="31"/>
      <c r="VW159" s="31"/>
      <c r="VX159" s="31"/>
      <c r="VY159" s="31"/>
      <c r="VZ159" s="31"/>
      <c r="WA159" s="31"/>
      <c r="WB159" s="31"/>
      <c r="WC159" s="31"/>
      <c r="WD159" s="31"/>
      <c r="WE159" s="31"/>
      <c r="WF159" s="31"/>
      <c r="WG159" s="31"/>
      <c r="WH159" s="31"/>
      <c r="WI159" s="31"/>
      <c r="WJ159" s="31"/>
      <c r="WK159" s="31"/>
      <c r="WL159" s="31"/>
      <c r="WM159" s="31"/>
      <c r="WN159" s="31"/>
      <c r="WO159" s="31"/>
      <c r="WP159" s="31"/>
      <c r="WQ159" s="31"/>
      <c r="WR159" s="31"/>
      <c r="WS159" s="31"/>
      <c r="WT159" s="31"/>
      <c r="WU159" s="31"/>
      <c r="WV159" s="31"/>
      <c r="WW159" s="31"/>
      <c r="WX159" s="31"/>
      <c r="WY159" s="31"/>
      <c r="WZ159" s="31"/>
      <c r="XA159" s="31"/>
      <c r="XB159" s="31"/>
      <c r="XC159" s="31"/>
      <c r="XD159" s="31"/>
      <c r="XE159" s="31"/>
      <c r="XF159" s="31"/>
      <c r="XG159" s="31"/>
      <c r="XH159" s="31"/>
      <c r="XI159" s="31"/>
      <c r="XJ159" s="31"/>
      <c r="XK159" s="31"/>
      <c r="XL159" s="31"/>
      <c r="XM159" s="31"/>
      <c r="XN159" s="31"/>
      <c r="XO159" s="31"/>
      <c r="XP159" s="31"/>
      <c r="XQ159" s="31"/>
      <c r="XR159" s="31"/>
      <c r="XS159" s="31"/>
      <c r="XT159" s="31"/>
      <c r="XU159" s="31"/>
      <c r="XV159" s="31"/>
      <c r="XW159" s="31"/>
      <c r="XX159" s="31"/>
      <c r="XY159" s="31"/>
      <c r="XZ159" s="31"/>
      <c r="YA159" s="31"/>
      <c r="YB159" s="31"/>
      <c r="YC159" s="31"/>
      <c r="YD159" s="31"/>
      <c r="YE159" s="31"/>
      <c r="YF159" s="31"/>
      <c r="YG159" s="31"/>
      <c r="YH159" s="31"/>
      <c r="YI159" s="31"/>
      <c r="YJ159" s="31"/>
      <c r="YK159" s="31"/>
      <c r="YL159" s="31"/>
      <c r="YM159" s="31"/>
      <c r="YN159" s="31"/>
      <c r="YO159" s="31"/>
      <c r="YP159" s="31"/>
      <c r="YQ159" s="31"/>
      <c r="YR159" s="31"/>
      <c r="YS159" s="31"/>
      <c r="YT159" s="31"/>
      <c r="YU159" s="31"/>
      <c r="YV159" s="31"/>
      <c r="YW159" s="31"/>
      <c r="YX159" s="31"/>
      <c r="YY159" s="31"/>
      <c r="YZ159" s="31"/>
      <c r="ZA159" s="31"/>
      <c r="ZB159" s="31"/>
      <c r="ZC159" s="31"/>
      <c r="ZD159" s="31"/>
      <c r="ZE159" s="31"/>
      <c r="ZF159" s="31"/>
      <c r="ZG159" s="31"/>
      <c r="ZH159" s="31"/>
      <c r="ZI159" s="31"/>
      <c r="ZJ159" s="31"/>
      <c r="ZK159" s="31"/>
      <c r="ZL159" s="31"/>
      <c r="ZM159" s="31"/>
      <c r="ZN159" s="31"/>
      <c r="ZO159" s="31"/>
      <c r="ZP159" s="31"/>
      <c r="ZQ159" s="31"/>
      <c r="ZR159" s="31"/>
      <c r="ZS159" s="31"/>
      <c r="ZT159" s="31"/>
      <c r="ZU159" s="31"/>
      <c r="ZV159" s="31"/>
      <c r="ZW159" s="31"/>
      <c r="ZX159" s="31"/>
      <c r="ZY159" s="31"/>
      <c r="ZZ159" s="31"/>
      <c r="AAA159" s="31"/>
      <c r="AAB159" s="31"/>
      <c r="AAC159" s="31"/>
      <c r="AAD159" s="31"/>
      <c r="AAE159" s="31"/>
      <c r="AAF159" s="31"/>
      <c r="AAG159" s="31"/>
      <c r="AAH159" s="31"/>
      <c r="AAI159" s="31"/>
      <c r="AAJ159" s="31"/>
      <c r="AAK159" s="31"/>
      <c r="AAL159" s="31"/>
      <c r="AAM159" s="31"/>
      <c r="AAN159" s="31"/>
      <c r="AAO159" s="31"/>
      <c r="AAP159" s="31"/>
      <c r="AAQ159" s="31"/>
      <c r="AAR159" s="31"/>
      <c r="AAS159" s="31"/>
      <c r="AAT159" s="31"/>
      <c r="AAU159" s="31"/>
      <c r="AAV159" s="31"/>
      <c r="AAW159" s="31"/>
      <c r="AAX159" s="31"/>
      <c r="AAY159" s="31"/>
      <c r="AAZ159" s="31"/>
      <c r="ABA159" s="31"/>
      <c r="ABB159" s="31"/>
      <c r="ABC159" s="31"/>
      <c r="ABD159" s="31"/>
      <c r="ABE159" s="31"/>
      <c r="ABF159" s="31"/>
      <c r="ABG159" s="31"/>
      <c r="ABH159" s="31"/>
      <c r="ABI159" s="31"/>
      <c r="ABJ159" s="31"/>
      <c r="ABK159" s="31"/>
      <c r="ABL159" s="31"/>
      <c r="ABM159" s="31"/>
      <c r="ABN159" s="31"/>
      <c r="ABO159" s="31"/>
      <c r="ABP159" s="31"/>
      <c r="ABQ159" s="31"/>
      <c r="ABR159" s="31"/>
      <c r="ABS159" s="31"/>
      <c r="ABT159" s="31"/>
      <c r="ABU159" s="31"/>
      <c r="ABV159" s="31"/>
      <c r="ABW159" s="31"/>
      <c r="ABX159" s="31"/>
      <c r="ABY159" s="31"/>
      <c r="ABZ159" s="31"/>
      <c r="ACA159" s="31"/>
      <c r="ACB159" s="31"/>
      <c r="ACC159" s="31"/>
      <c r="ACD159" s="31"/>
      <c r="ACE159" s="31"/>
      <c r="ACF159" s="31"/>
      <c r="ACG159" s="31"/>
      <c r="ACH159" s="31"/>
      <c r="ACI159" s="31"/>
      <c r="ACJ159" s="31"/>
      <c r="ACK159" s="31"/>
      <c r="ACL159" s="31"/>
      <c r="ACM159" s="31"/>
      <c r="ACN159" s="31"/>
      <c r="ACO159" s="31"/>
      <c r="ACP159" s="31"/>
      <c r="ACQ159" s="31"/>
      <c r="ACR159" s="31"/>
      <c r="ACS159" s="31"/>
      <c r="ACT159" s="31"/>
      <c r="ACU159" s="31"/>
      <c r="ACV159" s="31"/>
      <c r="ACW159" s="31"/>
      <c r="ACX159" s="31"/>
      <c r="ACY159" s="31"/>
      <c r="ACZ159" s="31"/>
      <c r="ADA159" s="31"/>
      <c r="ADB159" s="31"/>
      <c r="ADC159" s="31"/>
      <c r="ADD159" s="31"/>
      <c r="ADE159" s="31"/>
      <c r="ADF159" s="31"/>
      <c r="ADG159" s="31"/>
      <c r="ADH159" s="31"/>
      <c r="ADI159" s="31"/>
      <c r="ADJ159" s="31"/>
      <c r="ADK159" s="31"/>
      <c r="ADL159" s="31"/>
      <c r="ADM159" s="31"/>
      <c r="ADN159" s="31"/>
      <c r="ADO159" s="31"/>
      <c r="ADP159" s="31"/>
      <c r="ADQ159" s="31"/>
      <c r="ADR159" s="31"/>
      <c r="ADS159" s="31"/>
      <c r="ADT159" s="31"/>
      <c r="ADU159" s="31"/>
      <c r="ADV159" s="31"/>
      <c r="ADW159" s="31"/>
      <c r="ADX159" s="31"/>
      <c r="ADY159" s="31"/>
      <c r="ADZ159" s="31"/>
      <c r="AEA159" s="31"/>
      <c r="AEB159" s="31"/>
      <c r="AEC159" s="31"/>
      <c r="AED159" s="31"/>
      <c r="AEE159" s="31"/>
      <c r="AEF159" s="31"/>
      <c r="AEG159" s="31"/>
      <c r="AEH159" s="31"/>
      <c r="AEI159" s="31"/>
      <c r="AEJ159" s="31"/>
      <c r="AEK159" s="31"/>
      <c r="AEL159" s="31"/>
      <c r="AEM159" s="31"/>
      <c r="AEN159" s="31"/>
      <c r="AEO159" s="31"/>
      <c r="AEP159" s="31"/>
      <c r="AEQ159" s="31"/>
      <c r="AER159" s="31"/>
      <c r="AES159" s="31"/>
      <c r="AET159" s="31"/>
      <c r="AEU159" s="31"/>
      <c r="AEV159" s="31"/>
      <c r="AEW159" s="31"/>
      <c r="AEX159" s="31"/>
      <c r="AEY159" s="31"/>
      <c r="AEZ159" s="31"/>
      <c r="AFA159" s="31"/>
      <c r="AFB159" s="31"/>
      <c r="AFC159" s="31"/>
      <c r="AFD159" s="31"/>
      <c r="AFE159" s="31"/>
      <c r="AFF159" s="31"/>
      <c r="AFG159" s="31"/>
      <c r="AFH159" s="31"/>
      <c r="AFI159" s="31"/>
      <c r="AFJ159" s="31"/>
      <c r="AFK159" s="31"/>
      <c r="AFL159" s="31"/>
      <c r="AFM159" s="31"/>
      <c r="AFN159" s="31"/>
      <c r="AFO159" s="31"/>
      <c r="AFP159" s="31"/>
      <c r="AFQ159" s="31"/>
      <c r="AFR159" s="31"/>
      <c r="AFS159" s="31"/>
      <c r="AFT159" s="31"/>
      <c r="AFU159" s="31"/>
      <c r="AFV159" s="31"/>
      <c r="AFW159" s="31"/>
      <c r="AFX159" s="31"/>
      <c r="AFY159" s="31"/>
      <c r="AFZ159" s="31"/>
      <c r="AGA159" s="31"/>
      <c r="AGB159" s="31"/>
      <c r="AGC159" s="31"/>
      <c r="AGD159" s="31"/>
      <c r="AGE159" s="31"/>
      <c r="AGF159" s="31"/>
      <c r="AGG159" s="31"/>
      <c r="AGH159" s="31"/>
      <c r="AGI159" s="31"/>
      <c r="AGJ159" s="31"/>
      <c r="AGK159" s="31"/>
      <c r="AGL159" s="31"/>
      <c r="AGM159" s="31"/>
      <c r="AGN159" s="31"/>
      <c r="AGO159" s="31"/>
      <c r="AGP159" s="31"/>
      <c r="AGQ159" s="31"/>
      <c r="AGR159" s="31"/>
      <c r="AGS159" s="31"/>
      <c r="AGT159" s="31"/>
      <c r="AGU159" s="31"/>
      <c r="AGV159" s="31"/>
      <c r="AGW159" s="31"/>
      <c r="AGX159" s="31"/>
      <c r="AGY159" s="31"/>
      <c r="AGZ159" s="31"/>
      <c r="AHA159" s="31"/>
      <c r="AHB159" s="31"/>
      <c r="AHC159" s="31"/>
      <c r="AHD159" s="31"/>
      <c r="AHE159" s="31"/>
      <c r="AHF159" s="31"/>
      <c r="AHG159" s="31"/>
      <c r="AHH159" s="31"/>
      <c r="AHI159" s="31"/>
      <c r="AHJ159" s="31"/>
      <c r="AHK159" s="31"/>
      <c r="AHL159" s="31"/>
      <c r="AHM159" s="31"/>
      <c r="AHN159" s="31"/>
      <c r="AHO159" s="31"/>
      <c r="AHP159" s="31"/>
      <c r="AHQ159" s="31"/>
      <c r="AHR159" s="31"/>
      <c r="AHS159" s="31"/>
      <c r="AHT159" s="31"/>
      <c r="AHU159" s="31"/>
      <c r="AHV159" s="31"/>
      <c r="AHW159" s="31"/>
      <c r="AHX159" s="31"/>
      <c r="AHY159" s="31"/>
      <c r="AHZ159" s="31"/>
      <c r="AIA159" s="31"/>
      <c r="AIB159" s="31"/>
      <c r="AIC159" s="31"/>
      <c r="AID159" s="31"/>
      <c r="AIE159" s="31"/>
      <c r="AIF159" s="31"/>
      <c r="AIG159" s="31"/>
      <c r="AIH159" s="31"/>
      <c r="AII159" s="31"/>
      <c r="AIJ159" s="31"/>
      <c r="AIK159" s="31"/>
      <c r="AIL159" s="31"/>
      <c r="AIM159" s="31"/>
      <c r="AIN159" s="31"/>
      <c r="AIO159" s="31"/>
      <c r="AIP159" s="31"/>
      <c r="AIQ159" s="31"/>
      <c r="AIR159" s="31"/>
      <c r="AIS159" s="31"/>
      <c r="AIT159" s="31"/>
      <c r="AIU159" s="31"/>
      <c r="AIV159" s="31"/>
      <c r="AIW159" s="31"/>
      <c r="AIX159" s="31"/>
      <c r="AIY159" s="31"/>
      <c r="AIZ159" s="31"/>
      <c r="AJA159" s="31"/>
      <c r="AJB159" s="31"/>
      <c r="AJC159" s="31"/>
      <c r="AJD159" s="31"/>
      <c r="AJE159" s="31"/>
      <c r="AJF159" s="31"/>
      <c r="AJG159" s="31"/>
      <c r="AJH159" s="31"/>
      <c r="AJI159" s="31"/>
      <c r="AJJ159" s="31"/>
      <c r="AJK159" s="31"/>
      <c r="AJL159" s="31"/>
      <c r="AJM159" s="31"/>
      <c r="AJN159" s="31"/>
      <c r="AJO159" s="31"/>
      <c r="AJP159" s="31"/>
      <c r="AJQ159" s="31"/>
      <c r="AJR159" s="31"/>
      <c r="AJS159" s="31"/>
      <c r="AJT159" s="31"/>
      <c r="AJU159" s="31"/>
      <c r="AJV159" s="31"/>
      <c r="AJW159" s="31"/>
      <c r="AJX159" s="31"/>
      <c r="AJY159" s="31"/>
      <c r="AJZ159" s="31"/>
      <c r="AKA159" s="31"/>
      <c r="AKB159" s="31"/>
      <c r="AKC159" s="31"/>
      <c r="AKD159" s="31"/>
      <c r="AKE159" s="31"/>
      <c r="AKF159" s="31"/>
      <c r="AKG159" s="31"/>
      <c r="AKH159" s="31"/>
      <c r="AKI159" s="31"/>
      <c r="AKJ159" s="31"/>
      <c r="AKK159" s="31"/>
      <c r="AKL159" s="31"/>
      <c r="AKM159" s="31"/>
      <c r="AKN159" s="31"/>
      <c r="AKO159" s="31"/>
      <c r="AKP159" s="31"/>
      <c r="AKQ159" s="31"/>
      <c r="AKR159" s="31"/>
      <c r="AKS159" s="31"/>
      <c r="AKT159" s="31"/>
      <c r="AKU159" s="31"/>
      <c r="AKV159" s="31"/>
      <c r="AKW159" s="31"/>
      <c r="AKX159" s="31"/>
      <c r="AKY159" s="31"/>
      <c r="AKZ159" s="31"/>
      <c r="ALA159" s="31"/>
      <c r="ALB159" s="31"/>
      <c r="ALC159" s="31"/>
      <c r="ALD159" s="31"/>
      <c r="ALE159" s="31"/>
      <c r="ALF159" s="31"/>
      <c r="ALG159" s="31"/>
      <c r="ALH159" s="31"/>
      <c r="ALI159" s="31"/>
      <c r="ALJ159" s="31"/>
      <c r="ALK159" s="31"/>
      <c r="ALL159" s="31"/>
      <c r="ALM159" s="31"/>
      <c r="ALN159" s="31"/>
      <c r="ALO159" s="31"/>
      <c r="ALP159" s="31"/>
      <c r="ALQ159" s="31"/>
      <c r="ALR159" s="31"/>
      <c r="ALS159" s="31"/>
      <c r="ALT159" s="31"/>
      <c r="ALU159" s="31"/>
      <c r="ALV159" s="31"/>
      <c r="ALW159" s="31"/>
      <c r="ALX159" s="31"/>
      <c r="ALY159" s="31"/>
      <c r="ALZ159" s="31"/>
      <c r="AMA159" s="31"/>
      <c r="AMB159" s="31"/>
      <c r="AMC159" s="31"/>
      <c r="AMD159" s="31"/>
      <c r="AME159" s="31"/>
      <c r="AMF159" s="31"/>
      <c r="AMG159" s="31"/>
      <c r="AMH159" s="31"/>
      <c r="AMI159" s="31"/>
      <c r="AMJ159" s="31"/>
      <c r="AMK159" s="31"/>
    </row>
    <row r="160" spans="1:1025" x14ac:dyDescent="0.25">
      <c r="A160" s="1" t="s">
        <v>192</v>
      </c>
      <c r="B160" s="4" t="s">
        <v>27</v>
      </c>
      <c r="C160" s="7">
        <v>84</v>
      </c>
      <c r="D160" s="35"/>
      <c r="E160" s="7">
        <f t="shared" si="13"/>
        <v>0</v>
      </c>
    </row>
    <row r="161" spans="1:1025" x14ac:dyDescent="0.25">
      <c r="A161" s="1" t="s">
        <v>193</v>
      </c>
      <c r="B161" s="4" t="s">
        <v>194</v>
      </c>
      <c r="C161" s="7">
        <v>42</v>
      </c>
      <c r="D161" s="35">
        <v>2</v>
      </c>
      <c r="E161" s="7">
        <f t="shared" si="13"/>
        <v>84</v>
      </c>
    </row>
    <row r="162" spans="1:1025" x14ac:dyDescent="0.25">
      <c r="A162" s="1" t="s">
        <v>195</v>
      </c>
      <c r="B162" s="4" t="s">
        <v>31</v>
      </c>
      <c r="C162" s="43">
        <v>44</v>
      </c>
      <c r="D162" s="35"/>
      <c r="E162" s="43">
        <f t="shared" si="13"/>
        <v>0</v>
      </c>
    </row>
    <row r="163" spans="1:1025" x14ac:dyDescent="0.25">
      <c r="A163" s="1" t="s">
        <v>196</v>
      </c>
      <c r="B163" s="4" t="s">
        <v>54</v>
      </c>
      <c r="C163" s="7">
        <v>9.9</v>
      </c>
      <c r="D163" s="35"/>
      <c r="E163" s="7">
        <f t="shared" si="13"/>
        <v>0</v>
      </c>
    </row>
    <row r="164" spans="1:1025" x14ac:dyDescent="0.25">
      <c r="A164" s="1" t="s">
        <v>197</v>
      </c>
      <c r="B164" s="4" t="s">
        <v>33</v>
      </c>
      <c r="C164" s="7">
        <v>37</v>
      </c>
      <c r="D164" s="35">
        <v>2</v>
      </c>
      <c r="E164" s="7">
        <f t="shared" si="13"/>
        <v>74</v>
      </c>
    </row>
    <row r="165" spans="1:1025" ht="15.75" x14ac:dyDescent="0.25">
      <c r="A165" s="2"/>
      <c r="B165" s="22"/>
      <c r="C165" s="3" t="s">
        <v>19</v>
      </c>
      <c r="D165" s="25"/>
      <c r="E165" s="8">
        <f>SUM(E157:E164)</f>
        <v>350</v>
      </c>
    </row>
    <row r="166" spans="1:1025" ht="15.75" x14ac:dyDescent="0.25">
      <c r="A166" s="17" t="s">
        <v>15</v>
      </c>
      <c r="B166" s="18" t="s">
        <v>198</v>
      </c>
      <c r="C166" s="18" t="s">
        <v>17</v>
      </c>
      <c r="D166" s="18" t="s">
        <v>18</v>
      </c>
      <c r="E166" s="18" t="s">
        <v>19</v>
      </c>
    </row>
    <row r="167" spans="1:1025" x14ac:dyDescent="0.25">
      <c r="A167" s="1" t="s">
        <v>199</v>
      </c>
      <c r="B167" s="4" t="s">
        <v>36</v>
      </c>
      <c r="C167" s="7">
        <v>54.8</v>
      </c>
      <c r="D167" s="35"/>
      <c r="E167" s="7">
        <f t="shared" ref="E167:E173" si="14">D167*C167</f>
        <v>0</v>
      </c>
      <c r="F167" s="29" t="str">
        <f>IF(D167&lt;1,"",IF(D167&gt;=3,"","Mínimo 03 unidades"))</f>
        <v/>
      </c>
    </row>
    <row r="168" spans="1:1025" x14ac:dyDescent="0.25">
      <c r="A168" s="1" t="s">
        <v>200</v>
      </c>
      <c r="B168" s="4" t="s">
        <v>38</v>
      </c>
      <c r="C168" s="7">
        <v>139</v>
      </c>
      <c r="D168" s="35"/>
      <c r="E168" s="7">
        <f t="shared" si="14"/>
        <v>0</v>
      </c>
    </row>
    <row r="169" spans="1:1025" x14ac:dyDescent="0.25">
      <c r="A169" s="1" t="s">
        <v>201</v>
      </c>
      <c r="B169" s="4" t="s">
        <v>25</v>
      </c>
      <c r="C169" s="7">
        <v>76</v>
      </c>
      <c r="D169" s="35"/>
      <c r="E169" s="7">
        <f t="shared" si="14"/>
        <v>0</v>
      </c>
    </row>
    <row r="170" spans="1:1025" x14ac:dyDescent="0.25">
      <c r="A170" s="1" t="s">
        <v>202</v>
      </c>
      <c r="B170" s="4" t="s">
        <v>27</v>
      </c>
      <c r="C170" s="7">
        <v>94</v>
      </c>
      <c r="D170" s="35"/>
      <c r="E170" s="7">
        <f t="shared" si="14"/>
        <v>0</v>
      </c>
    </row>
    <row r="171" spans="1:1025" x14ac:dyDescent="0.25">
      <c r="A171" s="1" t="s">
        <v>203</v>
      </c>
      <c r="B171" s="4" t="s">
        <v>204</v>
      </c>
      <c r="C171" s="7">
        <v>48</v>
      </c>
      <c r="D171" s="35"/>
      <c r="E171" s="7">
        <f t="shared" si="14"/>
        <v>0</v>
      </c>
    </row>
    <row r="172" spans="1:1025" x14ac:dyDescent="0.25">
      <c r="A172" s="1" t="s">
        <v>205</v>
      </c>
      <c r="B172" s="4" t="s">
        <v>31</v>
      </c>
      <c r="C172" s="7">
        <v>35</v>
      </c>
      <c r="D172" s="35"/>
      <c r="E172" s="7">
        <f t="shared" si="14"/>
        <v>0</v>
      </c>
    </row>
    <row r="173" spans="1:1025" x14ac:dyDescent="0.25">
      <c r="A173" s="45" t="s">
        <v>206</v>
      </c>
      <c r="B173" s="27" t="s">
        <v>33</v>
      </c>
      <c r="C173" s="44">
        <v>41</v>
      </c>
      <c r="D173" s="27"/>
      <c r="E173" s="7">
        <f t="shared" si="14"/>
        <v>0</v>
      </c>
    </row>
    <row r="174" spans="1:1025" ht="15.75" x14ac:dyDescent="0.25">
      <c r="A174" s="2"/>
      <c r="B174" s="22"/>
      <c r="C174" s="3" t="s">
        <v>19</v>
      </c>
      <c r="D174" s="25"/>
      <c r="E174" s="8">
        <f>SUM(E167:E173)</f>
        <v>0</v>
      </c>
    </row>
    <row r="175" spans="1:1025" s="32" customFormat="1" ht="15.75" x14ac:dyDescent="0.25">
      <c r="A175" s="17" t="s">
        <v>15</v>
      </c>
      <c r="B175" s="18" t="s">
        <v>207</v>
      </c>
      <c r="C175" s="18" t="s">
        <v>17</v>
      </c>
      <c r="D175" s="18" t="s">
        <v>18</v>
      </c>
      <c r="E175" s="18" t="s">
        <v>19</v>
      </c>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c r="DA175" s="31"/>
      <c r="DB175" s="31"/>
      <c r="DC175" s="31"/>
      <c r="DD175" s="31"/>
      <c r="DE175" s="31"/>
      <c r="DF175" s="31"/>
      <c r="DG175" s="31"/>
      <c r="DH175" s="31"/>
      <c r="DI175" s="31"/>
      <c r="DJ175" s="31"/>
      <c r="DK175" s="31"/>
      <c r="DL175" s="31"/>
      <c r="DM175" s="31"/>
      <c r="DN175" s="31"/>
      <c r="DO175" s="31"/>
      <c r="DP175" s="31"/>
      <c r="DQ175" s="31"/>
      <c r="DR175" s="31"/>
      <c r="DS175" s="31"/>
      <c r="DT175" s="31"/>
      <c r="DU175" s="31"/>
      <c r="DV175" s="31"/>
      <c r="DW175" s="31"/>
      <c r="DX175" s="31"/>
      <c r="DY175" s="31"/>
      <c r="DZ175" s="31"/>
      <c r="EA175" s="31"/>
      <c r="EB175" s="31"/>
      <c r="EC175" s="31"/>
      <c r="ED175" s="31"/>
      <c r="EE175" s="31"/>
      <c r="EF175" s="31"/>
      <c r="EG175" s="31"/>
      <c r="EH175" s="31"/>
      <c r="EI175" s="31"/>
      <c r="EJ175" s="31"/>
      <c r="EK175" s="31"/>
      <c r="EL175" s="31"/>
      <c r="EM175" s="31"/>
      <c r="EN175" s="31"/>
      <c r="EO175" s="31"/>
      <c r="EP175" s="31"/>
      <c r="EQ175" s="31"/>
      <c r="ER175" s="31"/>
      <c r="ES175" s="31"/>
      <c r="ET175" s="31"/>
      <c r="EU175" s="31"/>
      <c r="EV175" s="31"/>
      <c r="EW175" s="31"/>
      <c r="EX175" s="31"/>
      <c r="EY175" s="31"/>
      <c r="EZ175" s="31"/>
      <c r="FA175" s="31"/>
      <c r="FB175" s="31"/>
      <c r="FC175" s="31"/>
      <c r="FD175" s="31"/>
      <c r="FE175" s="31"/>
      <c r="FF175" s="31"/>
      <c r="FG175" s="31"/>
      <c r="FH175" s="31"/>
      <c r="FI175" s="31"/>
      <c r="FJ175" s="31"/>
      <c r="FK175" s="31"/>
      <c r="FL175" s="31"/>
      <c r="FM175" s="31"/>
      <c r="FN175" s="31"/>
      <c r="FO175" s="31"/>
      <c r="FP175" s="31"/>
      <c r="FQ175" s="31"/>
      <c r="FR175" s="31"/>
      <c r="FS175" s="31"/>
      <c r="FT175" s="31"/>
      <c r="FU175" s="31"/>
      <c r="FV175" s="31"/>
      <c r="FW175" s="31"/>
      <c r="FX175" s="31"/>
      <c r="FY175" s="31"/>
      <c r="FZ175" s="31"/>
      <c r="GA175" s="31"/>
      <c r="GB175" s="31"/>
      <c r="GC175" s="31"/>
      <c r="GD175" s="31"/>
      <c r="GE175" s="31"/>
      <c r="GF175" s="31"/>
      <c r="GG175" s="31"/>
      <c r="GH175" s="31"/>
      <c r="GI175" s="31"/>
      <c r="GJ175" s="31"/>
      <c r="GK175" s="31"/>
      <c r="GL175" s="31"/>
      <c r="GM175" s="31"/>
      <c r="GN175" s="31"/>
      <c r="GO175" s="31"/>
      <c r="GP175" s="31"/>
      <c r="GQ175" s="31"/>
      <c r="GR175" s="31"/>
      <c r="GS175" s="31"/>
      <c r="GT175" s="31"/>
      <c r="GU175" s="31"/>
      <c r="GV175" s="31"/>
      <c r="GW175" s="31"/>
      <c r="GX175" s="31"/>
      <c r="GY175" s="31"/>
      <c r="GZ175" s="31"/>
      <c r="HA175" s="31"/>
      <c r="HB175" s="31"/>
      <c r="HC175" s="31"/>
      <c r="HD175" s="31"/>
      <c r="HE175" s="31"/>
      <c r="HF175" s="31"/>
      <c r="HG175" s="31"/>
      <c r="HH175" s="31"/>
      <c r="HI175" s="31"/>
      <c r="HJ175" s="31"/>
      <c r="HK175" s="31"/>
      <c r="HL175" s="31"/>
      <c r="HM175" s="31"/>
      <c r="HN175" s="31"/>
      <c r="HO175" s="31"/>
      <c r="HP175" s="31"/>
      <c r="HQ175" s="31"/>
      <c r="HR175" s="31"/>
      <c r="HS175" s="31"/>
      <c r="HT175" s="31"/>
      <c r="HU175" s="31"/>
      <c r="HV175" s="31"/>
      <c r="HW175" s="31"/>
      <c r="HX175" s="31"/>
      <c r="HY175" s="31"/>
      <c r="HZ175" s="31"/>
      <c r="IA175" s="31"/>
      <c r="IB175" s="31"/>
      <c r="IC175" s="31"/>
      <c r="ID175" s="31"/>
      <c r="IE175" s="31"/>
      <c r="IF175" s="31"/>
      <c r="IG175" s="31"/>
      <c r="IH175" s="31"/>
      <c r="II175" s="31"/>
      <c r="IJ175" s="31"/>
      <c r="IK175" s="31"/>
      <c r="IL175" s="31"/>
      <c r="IM175" s="31"/>
      <c r="IN175" s="31"/>
      <c r="IO175" s="31"/>
      <c r="IP175" s="31"/>
      <c r="IQ175" s="31"/>
      <c r="IR175" s="31"/>
      <c r="IS175" s="31"/>
      <c r="IT175" s="31"/>
      <c r="IU175" s="31"/>
      <c r="IV175" s="31"/>
      <c r="IW175" s="31"/>
      <c r="IX175" s="31"/>
      <c r="IY175" s="31"/>
      <c r="IZ175" s="31"/>
      <c r="JA175" s="31"/>
      <c r="JB175" s="31"/>
      <c r="JC175" s="31"/>
      <c r="JD175" s="31"/>
      <c r="JE175" s="31"/>
      <c r="JF175" s="31"/>
      <c r="JG175" s="31"/>
      <c r="JH175" s="31"/>
      <c r="JI175" s="31"/>
      <c r="JJ175" s="31"/>
      <c r="JK175" s="31"/>
      <c r="JL175" s="31"/>
      <c r="JM175" s="31"/>
      <c r="JN175" s="31"/>
      <c r="JO175" s="31"/>
      <c r="JP175" s="31"/>
      <c r="JQ175" s="31"/>
      <c r="JR175" s="31"/>
      <c r="JS175" s="31"/>
      <c r="JT175" s="31"/>
      <c r="JU175" s="31"/>
      <c r="JV175" s="31"/>
      <c r="JW175" s="31"/>
      <c r="JX175" s="31"/>
      <c r="JY175" s="31"/>
      <c r="JZ175" s="31"/>
      <c r="KA175" s="31"/>
      <c r="KB175" s="31"/>
      <c r="KC175" s="31"/>
      <c r="KD175" s="31"/>
      <c r="KE175" s="31"/>
      <c r="KF175" s="31"/>
      <c r="KG175" s="31"/>
      <c r="KH175" s="31"/>
      <c r="KI175" s="31"/>
      <c r="KJ175" s="31"/>
      <c r="KK175" s="31"/>
      <c r="KL175" s="31"/>
      <c r="KM175" s="31"/>
      <c r="KN175" s="31"/>
      <c r="KO175" s="31"/>
      <c r="KP175" s="31"/>
      <c r="KQ175" s="31"/>
      <c r="KR175" s="31"/>
      <c r="KS175" s="31"/>
      <c r="KT175" s="31"/>
      <c r="KU175" s="31"/>
      <c r="KV175" s="31"/>
      <c r="KW175" s="31"/>
      <c r="KX175" s="31"/>
      <c r="KY175" s="31"/>
      <c r="KZ175" s="31"/>
      <c r="LA175" s="31"/>
      <c r="LB175" s="31"/>
      <c r="LC175" s="31"/>
      <c r="LD175" s="31"/>
      <c r="LE175" s="31"/>
      <c r="LF175" s="31"/>
      <c r="LG175" s="31"/>
      <c r="LH175" s="31"/>
      <c r="LI175" s="31"/>
      <c r="LJ175" s="31"/>
      <c r="LK175" s="31"/>
      <c r="LL175" s="31"/>
      <c r="LM175" s="31"/>
      <c r="LN175" s="31"/>
      <c r="LO175" s="31"/>
      <c r="LP175" s="31"/>
      <c r="LQ175" s="31"/>
      <c r="LR175" s="31"/>
      <c r="LS175" s="31"/>
      <c r="LT175" s="31"/>
      <c r="LU175" s="31"/>
      <c r="LV175" s="31"/>
      <c r="LW175" s="31"/>
      <c r="LX175" s="31"/>
      <c r="LY175" s="31"/>
      <c r="LZ175" s="31"/>
      <c r="MA175" s="31"/>
      <c r="MB175" s="31"/>
      <c r="MC175" s="31"/>
      <c r="MD175" s="31"/>
      <c r="ME175" s="31"/>
      <c r="MF175" s="31"/>
      <c r="MG175" s="31"/>
      <c r="MH175" s="31"/>
      <c r="MI175" s="31"/>
      <c r="MJ175" s="31"/>
      <c r="MK175" s="31"/>
      <c r="ML175" s="31"/>
      <c r="MM175" s="31"/>
      <c r="MN175" s="31"/>
      <c r="MO175" s="31"/>
      <c r="MP175" s="31"/>
      <c r="MQ175" s="31"/>
      <c r="MR175" s="31"/>
      <c r="MS175" s="31"/>
      <c r="MT175" s="31"/>
      <c r="MU175" s="31"/>
      <c r="MV175" s="31"/>
      <c r="MW175" s="31"/>
      <c r="MX175" s="31"/>
      <c r="MY175" s="31"/>
      <c r="MZ175" s="31"/>
      <c r="NA175" s="31"/>
      <c r="NB175" s="31"/>
      <c r="NC175" s="31"/>
      <c r="ND175" s="31"/>
      <c r="NE175" s="31"/>
      <c r="NF175" s="31"/>
      <c r="NG175" s="31"/>
      <c r="NH175" s="31"/>
      <c r="NI175" s="31"/>
      <c r="NJ175" s="31"/>
      <c r="NK175" s="31"/>
      <c r="NL175" s="31"/>
      <c r="NM175" s="31"/>
      <c r="NN175" s="31"/>
      <c r="NO175" s="31"/>
      <c r="NP175" s="31"/>
      <c r="NQ175" s="31"/>
      <c r="NR175" s="31"/>
      <c r="NS175" s="31"/>
      <c r="NT175" s="31"/>
      <c r="NU175" s="31"/>
      <c r="NV175" s="31"/>
      <c r="NW175" s="31"/>
      <c r="NX175" s="31"/>
      <c r="NY175" s="31"/>
      <c r="NZ175" s="31"/>
      <c r="OA175" s="31"/>
      <c r="OB175" s="31"/>
      <c r="OC175" s="31"/>
      <c r="OD175" s="31"/>
      <c r="OE175" s="31"/>
      <c r="OF175" s="31"/>
      <c r="OG175" s="31"/>
      <c r="OH175" s="31"/>
      <c r="OI175" s="31"/>
      <c r="OJ175" s="31"/>
      <c r="OK175" s="31"/>
      <c r="OL175" s="31"/>
      <c r="OM175" s="31"/>
      <c r="ON175" s="31"/>
      <c r="OO175" s="31"/>
      <c r="OP175" s="31"/>
      <c r="OQ175" s="31"/>
      <c r="OR175" s="31"/>
      <c r="OS175" s="31"/>
      <c r="OT175" s="31"/>
      <c r="OU175" s="31"/>
      <c r="OV175" s="31"/>
      <c r="OW175" s="31"/>
      <c r="OX175" s="31"/>
      <c r="OY175" s="31"/>
      <c r="OZ175" s="31"/>
      <c r="PA175" s="31"/>
      <c r="PB175" s="31"/>
      <c r="PC175" s="31"/>
      <c r="PD175" s="31"/>
      <c r="PE175" s="31"/>
      <c r="PF175" s="31"/>
      <c r="PG175" s="31"/>
      <c r="PH175" s="31"/>
      <c r="PI175" s="31"/>
      <c r="PJ175" s="31"/>
      <c r="PK175" s="31"/>
      <c r="PL175" s="31"/>
      <c r="PM175" s="31"/>
      <c r="PN175" s="31"/>
      <c r="PO175" s="31"/>
      <c r="PP175" s="31"/>
      <c r="PQ175" s="31"/>
      <c r="PR175" s="31"/>
      <c r="PS175" s="31"/>
      <c r="PT175" s="31"/>
      <c r="PU175" s="31"/>
      <c r="PV175" s="31"/>
      <c r="PW175" s="31"/>
      <c r="PX175" s="31"/>
      <c r="PY175" s="31"/>
      <c r="PZ175" s="31"/>
      <c r="QA175" s="31"/>
      <c r="QB175" s="31"/>
      <c r="QC175" s="31"/>
      <c r="QD175" s="31"/>
      <c r="QE175" s="31"/>
      <c r="QF175" s="31"/>
      <c r="QG175" s="31"/>
      <c r="QH175" s="31"/>
      <c r="QI175" s="31"/>
      <c r="QJ175" s="31"/>
      <c r="QK175" s="31"/>
      <c r="QL175" s="31"/>
      <c r="QM175" s="31"/>
      <c r="QN175" s="31"/>
      <c r="QO175" s="31"/>
      <c r="QP175" s="31"/>
      <c r="QQ175" s="31"/>
      <c r="QR175" s="31"/>
      <c r="QS175" s="31"/>
      <c r="QT175" s="31"/>
      <c r="QU175" s="31"/>
      <c r="QV175" s="31"/>
      <c r="QW175" s="31"/>
      <c r="QX175" s="31"/>
      <c r="QY175" s="31"/>
      <c r="QZ175" s="31"/>
      <c r="RA175" s="31"/>
      <c r="RB175" s="31"/>
      <c r="RC175" s="31"/>
      <c r="RD175" s="31"/>
      <c r="RE175" s="31"/>
      <c r="RF175" s="31"/>
      <c r="RG175" s="31"/>
      <c r="RH175" s="31"/>
      <c r="RI175" s="31"/>
      <c r="RJ175" s="31"/>
      <c r="RK175" s="31"/>
      <c r="RL175" s="31"/>
      <c r="RM175" s="31"/>
      <c r="RN175" s="31"/>
      <c r="RO175" s="31"/>
      <c r="RP175" s="31"/>
      <c r="RQ175" s="31"/>
      <c r="RR175" s="31"/>
      <c r="RS175" s="31"/>
      <c r="RT175" s="31"/>
      <c r="RU175" s="31"/>
      <c r="RV175" s="31"/>
      <c r="RW175" s="31"/>
      <c r="RX175" s="31"/>
      <c r="RY175" s="31"/>
      <c r="RZ175" s="31"/>
      <c r="SA175" s="31"/>
      <c r="SB175" s="31"/>
      <c r="SC175" s="31"/>
      <c r="SD175" s="31"/>
      <c r="SE175" s="31"/>
      <c r="SF175" s="31"/>
      <c r="SG175" s="31"/>
      <c r="SH175" s="31"/>
      <c r="SI175" s="31"/>
      <c r="SJ175" s="31"/>
      <c r="SK175" s="31"/>
      <c r="SL175" s="31"/>
      <c r="SM175" s="31"/>
      <c r="SN175" s="31"/>
      <c r="SO175" s="31"/>
      <c r="SP175" s="31"/>
      <c r="SQ175" s="31"/>
      <c r="SR175" s="31"/>
      <c r="SS175" s="31"/>
      <c r="ST175" s="31"/>
      <c r="SU175" s="31"/>
      <c r="SV175" s="31"/>
      <c r="SW175" s="31"/>
      <c r="SX175" s="31"/>
      <c r="SY175" s="31"/>
      <c r="SZ175" s="31"/>
      <c r="TA175" s="31"/>
      <c r="TB175" s="31"/>
      <c r="TC175" s="31"/>
      <c r="TD175" s="31"/>
      <c r="TE175" s="31"/>
      <c r="TF175" s="31"/>
      <c r="TG175" s="31"/>
      <c r="TH175" s="31"/>
      <c r="TI175" s="31"/>
      <c r="TJ175" s="31"/>
      <c r="TK175" s="31"/>
      <c r="TL175" s="31"/>
      <c r="TM175" s="31"/>
      <c r="TN175" s="31"/>
      <c r="TO175" s="31"/>
      <c r="TP175" s="31"/>
      <c r="TQ175" s="31"/>
      <c r="TR175" s="31"/>
      <c r="TS175" s="31"/>
      <c r="TT175" s="31"/>
      <c r="TU175" s="31"/>
      <c r="TV175" s="31"/>
      <c r="TW175" s="31"/>
      <c r="TX175" s="31"/>
      <c r="TY175" s="31"/>
      <c r="TZ175" s="31"/>
      <c r="UA175" s="31"/>
      <c r="UB175" s="31"/>
      <c r="UC175" s="31"/>
      <c r="UD175" s="31"/>
      <c r="UE175" s="31"/>
      <c r="UF175" s="31"/>
      <c r="UG175" s="31"/>
      <c r="UH175" s="31"/>
      <c r="UI175" s="31"/>
      <c r="UJ175" s="31"/>
      <c r="UK175" s="31"/>
      <c r="UL175" s="31"/>
      <c r="UM175" s="31"/>
      <c r="UN175" s="31"/>
      <c r="UO175" s="31"/>
      <c r="UP175" s="31"/>
      <c r="UQ175" s="31"/>
      <c r="UR175" s="31"/>
      <c r="US175" s="31"/>
      <c r="UT175" s="31"/>
      <c r="UU175" s="31"/>
      <c r="UV175" s="31"/>
      <c r="UW175" s="31"/>
      <c r="UX175" s="31"/>
      <c r="UY175" s="31"/>
      <c r="UZ175" s="31"/>
      <c r="VA175" s="31"/>
      <c r="VB175" s="31"/>
      <c r="VC175" s="31"/>
      <c r="VD175" s="31"/>
      <c r="VE175" s="31"/>
      <c r="VF175" s="31"/>
      <c r="VG175" s="31"/>
      <c r="VH175" s="31"/>
      <c r="VI175" s="31"/>
      <c r="VJ175" s="31"/>
      <c r="VK175" s="31"/>
      <c r="VL175" s="31"/>
      <c r="VM175" s="31"/>
      <c r="VN175" s="31"/>
      <c r="VO175" s="31"/>
      <c r="VP175" s="31"/>
      <c r="VQ175" s="31"/>
      <c r="VR175" s="31"/>
      <c r="VS175" s="31"/>
      <c r="VT175" s="31"/>
      <c r="VU175" s="31"/>
      <c r="VV175" s="31"/>
      <c r="VW175" s="31"/>
      <c r="VX175" s="31"/>
      <c r="VY175" s="31"/>
      <c r="VZ175" s="31"/>
      <c r="WA175" s="31"/>
      <c r="WB175" s="31"/>
      <c r="WC175" s="31"/>
      <c r="WD175" s="31"/>
      <c r="WE175" s="31"/>
      <c r="WF175" s="31"/>
      <c r="WG175" s="31"/>
      <c r="WH175" s="31"/>
      <c r="WI175" s="31"/>
      <c r="WJ175" s="31"/>
      <c r="WK175" s="31"/>
      <c r="WL175" s="31"/>
      <c r="WM175" s="31"/>
      <c r="WN175" s="31"/>
      <c r="WO175" s="31"/>
      <c r="WP175" s="31"/>
      <c r="WQ175" s="31"/>
      <c r="WR175" s="31"/>
      <c r="WS175" s="31"/>
      <c r="WT175" s="31"/>
      <c r="WU175" s="31"/>
      <c r="WV175" s="31"/>
      <c r="WW175" s="31"/>
      <c r="WX175" s="31"/>
      <c r="WY175" s="31"/>
      <c r="WZ175" s="31"/>
      <c r="XA175" s="31"/>
      <c r="XB175" s="31"/>
      <c r="XC175" s="31"/>
      <c r="XD175" s="31"/>
      <c r="XE175" s="31"/>
      <c r="XF175" s="31"/>
      <c r="XG175" s="31"/>
      <c r="XH175" s="31"/>
      <c r="XI175" s="31"/>
      <c r="XJ175" s="31"/>
      <c r="XK175" s="31"/>
      <c r="XL175" s="31"/>
      <c r="XM175" s="31"/>
      <c r="XN175" s="31"/>
      <c r="XO175" s="31"/>
      <c r="XP175" s="31"/>
      <c r="XQ175" s="31"/>
      <c r="XR175" s="31"/>
      <c r="XS175" s="31"/>
      <c r="XT175" s="31"/>
      <c r="XU175" s="31"/>
      <c r="XV175" s="31"/>
      <c r="XW175" s="31"/>
      <c r="XX175" s="31"/>
      <c r="XY175" s="31"/>
      <c r="XZ175" s="31"/>
      <c r="YA175" s="31"/>
      <c r="YB175" s="31"/>
      <c r="YC175" s="31"/>
      <c r="YD175" s="31"/>
      <c r="YE175" s="31"/>
      <c r="YF175" s="31"/>
      <c r="YG175" s="31"/>
      <c r="YH175" s="31"/>
      <c r="YI175" s="31"/>
      <c r="YJ175" s="31"/>
      <c r="YK175" s="31"/>
      <c r="YL175" s="31"/>
      <c r="YM175" s="31"/>
      <c r="YN175" s="31"/>
      <c r="YO175" s="31"/>
      <c r="YP175" s="31"/>
      <c r="YQ175" s="31"/>
      <c r="YR175" s="31"/>
      <c r="YS175" s="31"/>
      <c r="YT175" s="31"/>
      <c r="YU175" s="31"/>
      <c r="YV175" s="31"/>
      <c r="YW175" s="31"/>
      <c r="YX175" s="31"/>
      <c r="YY175" s="31"/>
      <c r="YZ175" s="31"/>
      <c r="ZA175" s="31"/>
      <c r="ZB175" s="31"/>
      <c r="ZC175" s="31"/>
      <c r="ZD175" s="31"/>
      <c r="ZE175" s="31"/>
      <c r="ZF175" s="31"/>
      <c r="ZG175" s="31"/>
      <c r="ZH175" s="31"/>
      <c r="ZI175" s="31"/>
      <c r="ZJ175" s="31"/>
      <c r="ZK175" s="31"/>
      <c r="ZL175" s="31"/>
      <c r="ZM175" s="31"/>
      <c r="ZN175" s="31"/>
      <c r="ZO175" s="31"/>
      <c r="ZP175" s="31"/>
      <c r="ZQ175" s="31"/>
      <c r="ZR175" s="31"/>
      <c r="ZS175" s="31"/>
      <c r="ZT175" s="31"/>
      <c r="ZU175" s="31"/>
      <c r="ZV175" s="31"/>
      <c r="ZW175" s="31"/>
      <c r="ZX175" s="31"/>
      <c r="ZY175" s="31"/>
      <c r="ZZ175" s="31"/>
      <c r="AAA175" s="31"/>
      <c r="AAB175" s="31"/>
      <c r="AAC175" s="31"/>
      <c r="AAD175" s="31"/>
      <c r="AAE175" s="31"/>
      <c r="AAF175" s="31"/>
      <c r="AAG175" s="31"/>
      <c r="AAH175" s="31"/>
      <c r="AAI175" s="31"/>
      <c r="AAJ175" s="31"/>
      <c r="AAK175" s="31"/>
      <c r="AAL175" s="31"/>
      <c r="AAM175" s="31"/>
      <c r="AAN175" s="31"/>
      <c r="AAO175" s="31"/>
      <c r="AAP175" s="31"/>
      <c r="AAQ175" s="31"/>
      <c r="AAR175" s="31"/>
      <c r="AAS175" s="31"/>
      <c r="AAT175" s="31"/>
      <c r="AAU175" s="31"/>
      <c r="AAV175" s="31"/>
      <c r="AAW175" s="31"/>
      <c r="AAX175" s="31"/>
      <c r="AAY175" s="31"/>
      <c r="AAZ175" s="31"/>
      <c r="ABA175" s="31"/>
      <c r="ABB175" s="31"/>
      <c r="ABC175" s="31"/>
      <c r="ABD175" s="31"/>
      <c r="ABE175" s="31"/>
      <c r="ABF175" s="31"/>
      <c r="ABG175" s="31"/>
      <c r="ABH175" s="31"/>
      <c r="ABI175" s="31"/>
      <c r="ABJ175" s="31"/>
      <c r="ABK175" s="31"/>
      <c r="ABL175" s="31"/>
      <c r="ABM175" s="31"/>
      <c r="ABN175" s="31"/>
      <c r="ABO175" s="31"/>
      <c r="ABP175" s="31"/>
      <c r="ABQ175" s="31"/>
      <c r="ABR175" s="31"/>
      <c r="ABS175" s="31"/>
      <c r="ABT175" s="31"/>
      <c r="ABU175" s="31"/>
      <c r="ABV175" s="31"/>
      <c r="ABW175" s="31"/>
      <c r="ABX175" s="31"/>
      <c r="ABY175" s="31"/>
      <c r="ABZ175" s="31"/>
      <c r="ACA175" s="31"/>
      <c r="ACB175" s="31"/>
      <c r="ACC175" s="31"/>
      <c r="ACD175" s="31"/>
      <c r="ACE175" s="31"/>
      <c r="ACF175" s="31"/>
      <c r="ACG175" s="31"/>
      <c r="ACH175" s="31"/>
      <c r="ACI175" s="31"/>
      <c r="ACJ175" s="31"/>
      <c r="ACK175" s="31"/>
      <c r="ACL175" s="31"/>
      <c r="ACM175" s="31"/>
      <c r="ACN175" s="31"/>
      <c r="ACO175" s="31"/>
      <c r="ACP175" s="31"/>
      <c r="ACQ175" s="31"/>
      <c r="ACR175" s="31"/>
      <c r="ACS175" s="31"/>
      <c r="ACT175" s="31"/>
      <c r="ACU175" s="31"/>
      <c r="ACV175" s="31"/>
      <c r="ACW175" s="31"/>
      <c r="ACX175" s="31"/>
      <c r="ACY175" s="31"/>
      <c r="ACZ175" s="31"/>
      <c r="ADA175" s="31"/>
      <c r="ADB175" s="31"/>
      <c r="ADC175" s="31"/>
      <c r="ADD175" s="31"/>
      <c r="ADE175" s="31"/>
      <c r="ADF175" s="31"/>
      <c r="ADG175" s="31"/>
      <c r="ADH175" s="31"/>
      <c r="ADI175" s="31"/>
      <c r="ADJ175" s="31"/>
      <c r="ADK175" s="31"/>
      <c r="ADL175" s="31"/>
      <c r="ADM175" s="31"/>
      <c r="ADN175" s="31"/>
      <c r="ADO175" s="31"/>
      <c r="ADP175" s="31"/>
      <c r="ADQ175" s="31"/>
      <c r="ADR175" s="31"/>
      <c r="ADS175" s="31"/>
      <c r="ADT175" s="31"/>
      <c r="ADU175" s="31"/>
      <c r="ADV175" s="31"/>
      <c r="ADW175" s="31"/>
      <c r="ADX175" s="31"/>
      <c r="ADY175" s="31"/>
      <c r="ADZ175" s="31"/>
      <c r="AEA175" s="31"/>
      <c r="AEB175" s="31"/>
      <c r="AEC175" s="31"/>
      <c r="AED175" s="31"/>
      <c r="AEE175" s="31"/>
      <c r="AEF175" s="31"/>
      <c r="AEG175" s="31"/>
      <c r="AEH175" s="31"/>
      <c r="AEI175" s="31"/>
      <c r="AEJ175" s="31"/>
      <c r="AEK175" s="31"/>
      <c r="AEL175" s="31"/>
      <c r="AEM175" s="31"/>
      <c r="AEN175" s="31"/>
      <c r="AEO175" s="31"/>
      <c r="AEP175" s="31"/>
      <c r="AEQ175" s="31"/>
      <c r="AER175" s="31"/>
      <c r="AES175" s="31"/>
      <c r="AET175" s="31"/>
      <c r="AEU175" s="31"/>
      <c r="AEV175" s="31"/>
      <c r="AEW175" s="31"/>
      <c r="AEX175" s="31"/>
      <c r="AEY175" s="31"/>
      <c r="AEZ175" s="31"/>
      <c r="AFA175" s="31"/>
      <c r="AFB175" s="31"/>
      <c r="AFC175" s="31"/>
      <c r="AFD175" s="31"/>
      <c r="AFE175" s="31"/>
      <c r="AFF175" s="31"/>
      <c r="AFG175" s="31"/>
      <c r="AFH175" s="31"/>
      <c r="AFI175" s="31"/>
      <c r="AFJ175" s="31"/>
      <c r="AFK175" s="31"/>
      <c r="AFL175" s="31"/>
      <c r="AFM175" s="31"/>
      <c r="AFN175" s="31"/>
      <c r="AFO175" s="31"/>
      <c r="AFP175" s="31"/>
      <c r="AFQ175" s="31"/>
      <c r="AFR175" s="31"/>
      <c r="AFS175" s="31"/>
      <c r="AFT175" s="31"/>
      <c r="AFU175" s="31"/>
      <c r="AFV175" s="31"/>
      <c r="AFW175" s="31"/>
      <c r="AFX175" s="31"/>
      <c r="AFY175" s="31"/>
      <c r="AFZ175" s="31"/>
      <c r="AGA175" s="31"/>
      <c r="AGB175" s="31"/>
      <c r="AGC175" s="31"/>
      <c r="AGD175" s="31"/>
      <c r="AGE175" s="31"/>
      <c r="AGF175" s="31"/>
      <c r="AGG175" s="31"/>
      <c r="AGH175" s="31"/>
      <c r="AGI175" s="31"/>
      <c r="AGJ175" s="31"/>
      <c r="AGK175" s="31"/>
      <c r="AGL175" s="31"/>
      <c r="AGM175" s="31"/>
      <c r="AGN175" s="31"/>
      <c r="AGO175" s="31"/>
      <c r="AGP175" s="31"/>
      <c r="AGQ175" s="31"/>
      <c r="AGR175" s="31"/>
      <c r="AGS175" s="31"/>
      <c r="AGT175" s="31"/>
      <c r="AGU175" s="31"/>
      <c r="AGV175" s="31"/>
      <c r="AGW175" s="31"/>
      <c r="AGX175" s="31"/>
      <c r="AGY175" s="31"/>
      <c r="AGZ175" s="31"/>
      <c r="AHA175" s="31"/>
      <c r="AHB175" s="31"/>
      <c r="AHC175" s="31"/>
      <c r="AHD175" s="31"/>
      <c r="AHE175" s="31"/>
      <c r="AHF175" s="31"/>
      <c r="AHG175" s="31"/>
      <c r="AHH175" s="31"/>
      <c r="AHI175" s="31"/>
      <c r="AHJ175" s="31"/>
      <c r="AHK175" s="31"/>
      <c r="AHL175" s="31"/>
      <c r="AHM175" s="31"/>
      <c r="AHN175" s="31"/>
      <c r="AHO175" s="31"/>
      <c r="AHP175" s="31"/>
      <c r="AHQ175" s="31"/>
      <c r="AHR175" s="31"/>
      <c r="AHS175" s="31"/>
      <c r="AHT175" s="31"/>
      <c r="AHU175" s="31"/>
      <c r="AHV175" s="31"/>
      <c r="AHW175" s="31"/>
      <c r="AHX175" s="31"/>
      <c r="AHY175" s="31"/>
      <c r="AHZ175" s="31"/>
      <c r="AIA175" s="31"/>
      <c r="AIB175" s="31"/>
      <c r="AIC175" s="31"/>
      <c r="AID175" s="31"/>
      <c r="AIE175" s="31"/>
      <c r="AIF175" s="31"/>
      <c r="AIG175" s="31"/>
      <c r="AIH175" s="31"/>
      <c r="AII175" s="31"/>
      <c r="AIJ175" s="31"/>
      <c r="AIK175" s="31"/>
      <c r="AIL175" s="31"/>
      <c r="AIM175" s="31"/>
      <c r="AIN175" s="31"/>
      <c r="AIO175" s="31"/>
      <c r="AIP175" s="31"/>
      <c r="AIQ175" s="31"/>
      <c r="AIR175" s="31"/>
      <c r="AIS175" s="31"/>
      <c r="AIT175" s="31"/>
      <c r="AIU175" s="31"/>
      <c r="AIV175" s="31"/>
      <c r="AIW175" s="31"/>
      <c r="AIX175" s="31"/>
      <c r="AIY175" s="31"/>
      <c r="AIZ175" s="31"/>
      <c r="AJA175" s="31"/>
      <c r="AJB175" s="31"/>
      <c r="AJC175" s="31"/>
      <c r="AJD175" s="31"/>
      <c r="AJE175" s="31"/>
      <c r="AJF175" s="31"/>
      <c r="AJG175" s="31"/>
      <c r="AJH175" s="31"/>
      <c r="AJI175" s="31"/>
      <c r="AJJ175" s="31"/>
      <c r="AJK175" s="31"/>
      <c r="AJL175" s="31"/>
      <c r="AJM175" s="31"/>
      <c r="AJN175" s="31"/>
      <c r="AJO175" s="31"/>
      <c r="AJP175" s="31"/>
      <c r="AJQ175" s="31"/>
      <c r="AJR175" s="31"/>
      <c r="AJS175" s="31"/>
      <c r="AJT175" s="31"/>
      <c r="AJU175" s="31"/>
      <c r="AJV175" s="31"/>
      <c r="AJW175" s="31"/>
      <c r="AJX175" s="31"/>
      <c r="AJY175" s="31"/>
      <c r="AJZ175" s="31"/>
      <c r="AKA175" s="31"/>
      <c r="AKB175" s="31"/>
      <c r="AKC175" s="31"/>
      <c r="AKD175" s="31"/>
      <c r="AKE175" s="31"/>
      <c r="AKF175" s="31"/>
      <c r="AKG175" s="31"/>
      <c r="AKH175" s="31"/>
      <c r="AKI175" s="31"/>
      <c r="AKJ175" s="31"/>
      <c r="AKK175" s="31"/>
      <c r="AKL175" s="31"/>
      <c r="AKM175" s="31"/>
      <c r="AKN175" s="31"/>
      <c r="AKO175" s="31"/>
      <c r="AKP175" s="31"/>
      <c r="AKQ175" s="31"/>
      <c r="AKR175" s="31"/>
      <c r="AKS175" s="31"/>
      <c r="AKT175" s="31"/>
      <c r="AKU175" s="31"/>
      <c r="AKV175" s="31"/>
      <c r="AKW175" s="31"/>
      <c r="AKX175" s="31"/>
      <c r="AKY175" s="31"/>
      <c r="AKZ175" s="31"/>
      <c r="ALA175" s="31"/>
      <c r="ALB175" s="31"/>
      <c r="ALC175" s="31"/>
      <c r="ALD175" s="31"/>
      <c r="ALE175" s="31"/>
      <c r="ALF175" s="31"/>
      <c r="ALG175" s="31"/>
      <c r="ALH175" s="31"/>
      <c r="ALI175" s="31"/>
      <c r="ALJ175" s="31"/>
      <c r="ALK175" s="31"/>
      <c r="ALL175" s="31"/>
      <c r="ALM175" s="31"/>
      <c r="ALN175" s="31"/>
      <c r="ALO175" s="31"/>
      <c r="ALP175" s="31"/>
      <c r="ALQ175" s="31"/>
      <c r="ALR175" s="31"/>
      <c r="ALS175" s="31"/>
      <c r="ALT175" s="31"/>
      <c r="ALU175" s="31"/>
      <c r="ALV175" s="31"/>
      <c r="ALW175" s="31"/>
      <c r="ALX175" s="31"/>
      <c r="ALY175" s="31"/>
      <c r="ALZ175" s="31"/>
      <c r="AMA175" s="31"/>
      <c r="AMB175" s="31"/>
      <c r="AMC175" s="31"/>
      <c r="AMD175" s="31"/>
      <c r="AME175" s="31"/>
      <c r="AMF175" s="31"/>
      <c r="AMG175" s="31"/>
      <c r="AMH175" s="31"/>
      <c r="AMI175" s="31"/>
      <c r="AMJ175" s="31"/>
      <c r="AMK175" s="31"/>
    </row>
    <row r="176" spans="1:1025" x14ac:dyDescent="0.25">
      <c r="A176" s="1" t="s">
        <v>208</v>
      </c>
      <c r="B176" s="4" t="s">
        <v>36</v>
      </c>
      <c r="C176" s="7">
        <v>54.8</v>
      </c>
      <c r="D176" s="35"/>
      <c r="E176" s="7">
        <f>D176*C176</f>
        <v>0</v>
      </c>
      <c r="F176" s="29" t="str">
        <f>IF(D176&lt;1,"",IF(D176&gt;=3,"","Mínimo 03 unidades"))</f>
        <v/>
      </c>
    </row>
    <row r="177" spans="1:1025" x14ac:dyDescent="0.25">
      <c r="A177" s="1" t="s">
        <v>209</v>
      </c>
      <c r="B177" s="4" t="s">
        <v>38</v>
      </c>
      <c r="C177" s="7">
        <v>139</v>
      </c>
      <c r="D177" s="35"/>
      <c r="E177" s="7">
        <f>D177*C177</f>
        <v>0</v>
      </c>
    </row>
    <row r="178" spans="1:1025" x14ac:dyDescent="0.25">
      <c r="A178" s="1" t="s">
        <v>210</v>
      </c>
      <c r="B178" s="4" t="s">
        <v>99</v>
      </c>
      <c r="C178" s="7">
        <v>102</v>
      </c>
      <c r="D178" s="35"/>
      <c r="E178" s="7">
        <f>D178*C178</f>
        <v>0</v>
      </c>
      <c r="F178" s="29" t="str">
        <f>IF(D178&lt;1,"",IF(D178&gt;=3,"","Mínimo 03 unidades"))</f>
        <v/>
      </c>
    </row>
    <row r="179" spans="1:1025" x14ac:dyDescent="0.25">
      <c r="A179" s="1" t="s">
        <v>211</v>
      </c>
      <c r="B179" s="4" t="s">
        <v>27</v>
      </c>
      <c r="C179" s="7">
        <v>94</v>
      </c>
      <c r="D179" s="35"/>
      <c r="E179" s="7">
        <f>D179*C179</f>
        <v>0</v>
      </c>
    </row>
    <row r="180" spans="1:1025" x14ac:dyDescent="0.25">
      <c r="A180" s="1" t="s">
        <v>212</v>
      </c>
      <c r="B180" s="4" t="s">
        <v>33</v>
      </c>
      <c r="C180" s="7">
        <v>41</v>
      </c>
      <c r="D180" s="35"/>
      <c r="E180" s="7">
        <f>D180*C180</f>
        <v>0</v>
      </c>
    </row>
    <row r="181" spans="1:1025" ht="15.75" x14ac:dyDescent="0.25">
      <c r="A181" s="2"/>
      <c r="B181" s="22"/>
      <c r="C181" s="3" t="s">
        <v>19</v>
      </c>
      <c r="D181" s="25"/>
      <c r="E181" s="8">
        <f>SUM(E176:E180)</f>
        <v>0</v>
      </c>
    </row>
    <row r="182" spans="1:1025" ht="15.75" x14ac:dyDescent="0.25">
      <c r="A182" s="17" t="s">
        <v>15</v>
      </c>
      <c r="B182" s="18" t="s">
        <v>213</v>
      </c>
      <c r="C182" s="18" t="s">
        <v>17</v>
      </c>
      <c r="D182" s="18" t="s">
        <v>18</v>
      </c>
      <c r="E182" s="18" t="s">
        <v>19</v>
      </c>
    </row>
    <row r="183" spans="1:1025" x14ac:dyDescent="0.25">
      <c r="A183" s="1" t="s">
        <v>214</v>
      </c>
      <c r="B183" s="4" t="s">
        <v>36</v>
      </c>
      <c r="C183" s="7">
        <v>43.6</v>
      </c>
      <c r="D183" s="35">
        <v>3</v>
      </c>
      <c r="E183" s="7">
        <f t="shared" ref="E183:E191" si="15">D183*C183</f>
        <v>130.80000000000001</v>
      </c>
      <c r="F183" s="29" t="str">
        <f>IF(D183&lt;1,"",IF(D183&gt;=3,"","Mínimo 03 unidades"))</f>
        <v/>
      </c>
    </row>
    <row r="184" spans="1:1025" x14ac:dyDescent="0.25">
      <c r="A184" s="1" t="s">
        <v>215</v>
      </c>
      <c r="B184" s="4" t="s">
        <v>38</v>
      </c>
      <c r="C184" s="7">
        <v>104</v>
      </c>
      <c r="D184" s="35"/>
      <c r="E184" s="7">
        <f t="shared" si="15"/>
        <v>0</v>
      </c>
    </row>
    <row r="185" spans="1:1025" x14ac:dyDescent="0.25">
      <c r="A185" s="1" t="s">
        <v>216</v>
      </c>
      <c r="B185" s="4" t="s">
        <v>48</v>
      </c>
      <c r="C185" s="7">
        <v>61</v>
      </c>
      <c r="D185" s="35">
        <v>3</v>
      </c>
      <c r="E185" s="7">
        <f t="shared" si="15"/>
        <v>183</v>
      </c>
      <c r="F185" s="29" t="str">
        <f>IF(D185&lt;1,"",IF(D185&gt;=3,"","Mínimo 03 unidades"))</f>
        <v/>
      </c>
    </row>
    <row r="186" spans="1:1025" s="32" customFormat="1" ht="15.75" x14ac:dyDescent="0.25">
      <c r="A186" s="1" t="s">
        <v>217</v>
      </c>
      <c r="B186" s="4" t="s">
        <v>27</v>
      </c>
      <c r="C186" s="7">
        <v>72</v>
      </c>
      <c r="D186" s="35"/>
      <c r="E186" s="7">
        <f t="shared" si="15"/>
        <v>0</v>
      </c>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c r="DA186" s="31"/>
      <c r="DB186" s="31"/>
      <c r="DC186" s="31"/>
      <c r="DD186" s="31"/>
      <c r="DE186" s="31"/>
      <c r="DF186" s="31"/>
      <c r="DG186" s="31"/>
      <c r="DH186" s="31"/>
      <c r="DI186" s="31"/>
      <c r="DJ186" s="31"/>
      <c r="DK186" s="31"/>
      <c r="DL186" s="31"/>
      <c r="DM186" s="31"/>
      <c r="DN186" s="31"/>
      <c r="DO186" s="31"/>
      <c r="DP186" s="31"/>
      <c r="DQ186" s="31"/>
      <c r="DR186" s="31"/>
      <c r="DS186" s="31"/>
      <c r="DT186" s="31"/>
      <c r="DU186" s="31"/>
      <c r="DV186" s="31"/>
      <c r="DW186" s="31"/>
      <c r="DX186" s="31"/>
      <c r="DY186" s="31"/>
      <c r="DZ186" s="31"/>
      <c r="EA186" s="31"/>
      <c r="EB186" s="31"/>
      <c r="EC186" s="31"/>
      <c r="ED186" s="31"/>
      <c r="EE186" s="31"/>
      <c r="EF186" s="31"/>
      <c r="EG186" s="31"/>
      <c r="EH186" s="31"/>
      <c r="EI186" s="31"/>
      <c r="EJ186" s="31"/>
      <c r="EK186" s="31"/>
      <c r="EL186" s="31"/>
      <c r="EM186" s="31"/>
      <c r="EN186" s="31"/>
      <c r="EO186" s="31"/>
      <c r="EP186" s="31"/>
      <c r="EQ186" s="31"/>
      <c r="ER186" s="31"/>
      <c r="ES186" s="31"/>
      <c r="ET186" s="31"/>
      <c r="EU186" s="31"/>
      <c r="EV186" s="31"/>
      <c r="EW186" s="31"/>
      <c r="EX186" s="31"/>
      <c r="EY186" s="31"/>
      <c r="EZ186" s="31"/>
      <c r="FA186" s="31"/>
      <c r="FB186" s="31"/>
      <c r="FC186" s="31"/>
      <c r="FD186" s="31"/>
      <c r="FE186" s="31"/>
      <c r="FF186" s="31"/>
      <c r="FG186" s="31"/>
      <c r="FH186" s="31"/>
      <c r="FI186" s="31"/>
      <c r="FJ186" s="31"/>
      <c r="FK186" s="31"/>
      <c r="FL186" s="31"/>
      <c r="FM186" s="31"/>
      <c r="FN186" s="31"/>
      <c r="FO186" s="31"/>
      <c r="FP186" s="31"/>
      <c r="FQ186" s="31"/>
      <c r="FR186" s="31"/>
      <c r="FS186" s="31"/>
      <c r="FT186" s="31"/>
      <c r="FU186" s="31"/>
      <c r="FV186" s="31"/>
      <c r="FW186" s="31"/>
      <c r="FX186" s="31"/>
      <c r="FY186" s="31"/>
      <c r="FZ186" s="31"/>
      <c r="GA186" s="31"/>
      <c r="GB186" s="31"/>
      <c r="GC186" s="31"/>
      <c r="GD186" s="31"/>
      <c r="GE186" s="31"/>
      <c r="GF186" s="31"/>
      <c r="GG186" s="31"/>
      <c r="GH186" s="31"/>
      <c r="GI186" s="31"/>
      <c r="GJ186" s="31"/>
      <c r="GK186" s="31"/>
      <c r="GL186" s="31"/>
      <c r="GM186" s="31"/>
      <c r="GN186" s="31"/>
      <c r="GO186" s="31"/>
      <c r="GP186" s="31"/>
      <c r="GQ186" s="31"/>
      <c r="GR186" s="31"/>
      <c r="GS186" s="31"/>
      <c r="GT186" s="31"/>
      <c r="GU186" s="31"/>
      <c r="GV186" s="31"/>
      <c r="GW186" s="31"/>
      <c r="GX186" s="31"/>
      <c r="GY186" s="31"/>
      <c r="GZ186" s="31"/>
      <c r="HA186" s="31"/>
      <c r="HB186" s="31"/>
      <c r="HC186" s="31"/>
      <c r="HD186" s="31"/>
      <c r="HE186" s="31"/>
      <c r="HF186" s="31"/>
      <c r="HG186" s="31"/>
      <c r="HH186" s="31"/>
      <c r="HI186" s="31"/>
      <c r="HJ186" s="31"/>
      <c r="HK186" s="31"/>
      <c r="HL186" s="31"/>
      <c r="HM186" s="31"/>
      <c r="HN186" s="31"/>
      <c r="HO186" s="31"/>
      <c r="HP186" s="31"/>
      <c r="HQ186" s="31"/>
      <c r="HR186" s="31"/>
      <c r="HS186" s="31"/>
      <c r="HT186" s="31"/>
      <c r="HU186" s="31"/>
      <c r="HV186" s="31"/>
      <c r="HW186" s="31"/>
      <c r="HX186" s="31"/>
      <c r="HY186" s="31"/>
      <c r="HZ186" s="31"/>
      <c r="IA186" s="31"/>
      <c r="IB186" s="31"/>
      <c r="IC186" s="31"/>
      <c r="ID186" s="31"/>
      <c r="IE186" s="31"/>
      <c r="IF186" s="31"/>
      <c r="IG186" s="31"/>
      <c r="IH186" s="31"/>
      <c r="II186" s="31"/>
      <c r="IJ186" s="31"/>
      <c r="IK186" s="31"/>
      <c r="IL186" s="31"/>
      <c r="IM186" s="31"/>
      <c r="IN186" s="31"/>
      <c r="IO186" s="31"/>
      <c r="IP186" s="31"/>
      <c r="IQ186" s="31"/>
      <c r="IR186" s="31"/>
      <c r="IS186" s="31"/>
      <c r="IT186" s="31"/>
      <c r="IU186" s="31"/>
      <c r="IV186" s="31"/>
      <c r="IW186" s="31"/>
      <c r="IX186" s="31"/>
      <c r="IY186" s="31"/>
      <c r="IZ186" s="31"/>
      <c r="JA186" s="31"/>
      <c r="JB186" s="31"/>
      <c r="JC186" s="31"/>
      <c r="JD186" s="31"/>
      <c r="JE186" s="31"/>
      <c r="JF186" s="31"/>
      <c r="JG186" s="31"/>
      <c r="JH186" s="31"/>
      <c r="JI186" s="31"/>
      <c r="JJ186" s="31"/>
      <c r="JK186" s="31"/>
      <c r="JL186" s="31"/>
      <c r="JM186" s="31"/>
      <c r="JN186" s="31"/>
      <c r="JO186" s="31"/>
      <c r="JP186" s="31"/>
      <c r="JQ186" s="31"/>
      <c r="JR186" s="31"/>
      <c r="JS186" s="31"/>
      <c r="JT186" s="31"/>
      <c r="JU186" s="31"/>
      <c r="JV186" s="31"/>
      <c r="JW186" s="31"/>
      <c r="JX186" s="31"/>
      <c r="JY186" s="31"/>
      <c r="JZ186" s="31"/>
      <c r="KA186" s="31"/>
      <c r="KB186" s="31"/>
      <c r="KC186" s="31"/>
      <c r="KD186" s="31"/>
      <c r="KE186" s="31"/>
      <c r="KF186" s="31"/>
      <c r="KG186" s="31"/>
      <c r="KH186" s="31"/>
      <c r="KI186" s="31"/>
      <c r="KJ186" s="31"/>
      <c r="KK186" s="31"/>
      <c r="KL186" s="31"/>
      <c r="KM186" s="31"/>
      <c r="KN186" s="31"/>
      <c r="KO186" s="31"/>
      <c r="KP186" s="31"/>
      <c r="KQ186" s="31"/>
      <c r="KR186" s="31"/>
      <c r="KS186" s="31"/>
      <c r="KT186" s="31"/>
      <c r="KU186" s="31"/>
      <c r="KV186" s="31"/>
      <c r="KW186" s="31"/>
      <c r="KX186" s="31"/>
      <c r="KY186" s="31"/>
      <c r="KZ186" s="31"/>
      <c r="LA186" s="31"/>
      <c r="LB186" s="31"/>
      <c r="LC186" s="31"/>
      <c r="LD186" s="31"/>
      <c r="LE186" s="31"/>
      <c r="LF186" s="31"/>
      <c r="LG186" s="31"/>
      <c r="LH186" s="31"/>
      <c r="LI186" s="31"/>
      <c r="LJ186" s="31"/>
      <c r="LK186" s="31"/>
      <c r="LL186" s="31"/>
      <c r="LM186" s="31"/>
      <c r="LN186" s="31"/>
      <c r="LO186" s="31"/>
      <c r="LP186" s="31"/>
      <c r="LQ186" s="31"/>
      <c r="LR186" s="31"/>
      <c r="LS186" s="31"/>
      <c r="LT186" s="31"/>
      <c r="LU186" s="31"/>
      <c r="LV186" s="31"/>
      <c r="LW186" s="31"/>
      <c r="LX186" s="31"/>
      <c r="LY186" s="31"/>
      <c r="LZ186" s="31"/>
      <c r="MA186" s="31"/>
      <c r="MB186" s="31"/>
      <c r="MC186" s="31"/>
      <c r="MD186" s="31"/>
      <c r="ME186" s="31"/>
      <c r="MF186" s="31"/>
      <c r="MG186" s="31"/>
      <c r="MH186" s="31"/>
      <c r="MI186" s="31"/>
      <c r="MJ186" s="31"/>
      <c r="MK186" s="31"/>
      <c r="ML186" s="31"/>
      <c r="MM186" s="31"/>
      <c r="MN186" s="31"/>
      <c r="MO186" s="31"/>
      <c r="MP186" s="31"/>
      <c r="MQ186" s="31"/>
      <c r="MR186" s="31"/>
      <c r="MS186" s="31"/>
      <c r="MT186" s="31"/>
      <c r="MU186" s="31"/>
      <c r="MV186" s="31"/>
      <c r="MW186" s="31"/>
      <c r="MX186" s="31"/>
      <c r="MY186" s="31"/>
      <c r="MZ186" s="31"/>
      <c r="NA186" s="31"/>
      <c r="NB186" s="31"/>
      <c r="NC186" s="31"/>
      <c r="ND186" s="31"/>
      <c r="NE186" s="31"/>
      <c r="NF186" s="31"/>
      <c r="NG186" s="31"/>
      <c r="NH186" s="31"/>
      <c r="NI186" s="31"/>
      <c r="NJ186" s="31"/>
      <c r="NK186" s="31"/>
      <c r="NL186" s="31"/>
      <c r="NM186" s="31"/>
      <c r="NN186" s="31"/>
      <c r="NO186" s="31"/>
      <c r="NP186" s="31"/>
      <c r="NQ186" s="31"/>
      <c r="NR186" s="31"/>
      <c r="NS186" s="31"/>
      <c r="NT186" s="31"/>
      <c r="NU186" s="31"/>
      <c r="NV186" s="31"/>
      <c r="NW186" s="31"/>
      <c r="NX186" s="31"/>
      <c r="NY186" s="31"/>
      <c r="NZ186" s="31"/>
      <c r="OA186" s="31"/>
      <c r="OB186" s="31"/>
      <c r="OC186" s="31"/>
      <c r="OD186" s="31"/>
      <c r="OE186" s="31"/>
      <c r="OF186" s="31"/>
      <c r="OG186" s="31"/>
      <c r="OH186" s="31"/>
      <c r="OI186" s="31"/>
      <c r="OJ186" s="31"/>
      <c r="OK186" s="31"/>
      <c r="OL186" s="31"/>
      <c r="OM186" s="31"/>
      <c r="ON186" s="31"/>
      <c r="OO186" s="31"/>
      <c r="OP186" s="31"/>
      <c r="OQ186" s="31"/>
      <c r="OR186" s="31"/>
      <c r="OS186" s="31"/>
      <c r="OT186" s="31"/>
      <c r="OU186" s="31"/>
      <c r="OV186" s="31"/>
      <c r="OW186" s="31"/>
      <c r="OX186" s="31"/>
      <c r="OY186" s="31"/>
      <c r="OZ186" s="31"/>
      <c r="PA186" s="31"/>
      <c r="PB186" s="31"/>
      <c r="PC186" s="31"/>
      <c r="PD186" s="31"/>
      <c r="PE186" s="31"/>
      <c r="PF186" s="31"/>
      <c r="PG186" s="31"/>
      <c r="PH186" s="31"/>
      <c r="PI186" s="31"/>
      <c r="PJ186" s="31"/>
      <c r="PK186" s="31"/>
      <c r="PL186" s="31"/>
      <c r="PM186" s="31"/>
      <c r="PN186" s="31"/>
      <c r="PO186" s="31"/>
      <c r="PP186" s="31"/>
      <c r="PQ186" s="31"/>
      <c r="PR186" s="31"/>
      <c r="PS186" s="31"/>
      <c r="PT186" s="31"/>
      <c r="PU186" s="31"/>
      <c r="PV186" s="31"/>
      <c r="PW186" s="31"/>
      <c r="PX186" s="31"/>
      <c r="PY186" s="31"/>
      <c r="PZ186" s="31"/>
      <c r="QA186" s="31"/>
      <c r="QB186" s="31"/>
      <c r="QC186" s="31"/>
      <c r="QD186" s="31"/>
      <c r="QE186" s="31"/>
      <c r="QF186" s="31"/>
      <c r="QG186" s="31"/>
      <c r="QH186" s="31"/>
      <c r="QI186" s="31"/>
      <c r="QJ186" s="31"/>
      <c r="QK186" s="31"/>
      <c r="QL186" s="31"/>
      <c r="QM186" s="31"/>
      <c r="QN186" s="31"/>
      <c r="QO186" s="31"/>
      <c r="QP186" s="31"/>
      <c r="QQ186" s="31"/>
      <c r="QR186" s="31"/>
      <c r="QS186" s="31"/>
      <c r="QT186" s="31"/>
      <c r="QU186" s="31"/>
      <c r="QV186" s="31"/>
      <c r="QW186" s="31"/>
      <c r="QX186" s="31"/>
      <c r="QY186" s="31"/>
      <c r="QZ186" s="31"/>
      <c r="RA186" s="31"/>
      <c r="RB186" s="31"/>
      <c r="RC186" s="31"/>
      <c r="RD186" s="31"/>
      <c r="RE186" s="31"/>
      <c r="RF186" s="31"/>
      <c r="RG186" s="31"/>
      <c r="RH186" s="31"/>
      <c r="RI186" s="31"/>
      <c r="RJ186" s="31"/>
      <c r="RK186" s="31"/>
      <c r="RL186" s="31"/>
      <c r="RM186" s="31"/>
      <c r="RN186" s="31"/>
      <c r="RO186" s="31"/>
      <c r="RP186" s="31"/>
      <c r="RQ186" s="31"/>
      <c r="RR186" s="31"/>
      <c r="RS186" s="31"/>
      <c r="RT186" s="31"/>
      <c r="RU186" s="31"/>
      <c r="RV186" s="31"/>
      <c r="RW186" s="31"/>
      <c r="RX186" s="31"/>
      <c r="RY186" s="31"/>
      <c r="RZ186" s="31"/>
      <c r="SA186" s="31"/>
      <c r="SB186" s="31"/>
      <c r="SC186" s="31"/>
      <c r="SD186" s="31"/>
      <c r="SE186" s="31"/>
      <c r="SF186" s="31"/>
      <c r="SG186" s="31"/>
      <c r="SH186" s="31"/>
      <c r="SI186" s="31"/>
      <c r="SJ186" s="31"/>
      <c r="SK186" s="31"/>
      <c r="SL186" s="31"/>
      <c r="SM186" s="31"/>
      <c r="SN186" s="31"/>
      <c r="SO186" s="31"/>
      <c r="SP186" s="31"/>
      <c r="SQ186" s="31"/>
      <c r="SR186" s="31"/>
      <c r="SS186" s="31"/>
      <c r="ST186" s="31"/>
      <c r="SU186" s="31"/>
      <c r="SV186" s="31"/>
      <c r="SW186" s="31"/>
      <c r="SX186" s="31"/>
      <c r="SY186" s="31"/>
      <c r="SZ186" s="31"/>
      <c r="TA186" s="31"/>
      <c r="TB186" s="31"/>
      <c r="TC186" s="31"/>
      <c r="TD186" s="31"/>
      <c r="TE186" s="31"/>
      <c r="TF186" s="31"/>
      <c r="TG186" s="31"/>
      <c r="TH186" s="31"/>
      <c r="TI186" s="31"/>
      <c r="TJ186" s="31"/>
      <c r="TK186" s="31"/>
      <c r="TL186" s="31"/>
      <c r="TM186" s="31"/>
      <c r="TN186" s="31"/>
      <c r="TO186" s="31"/>
      <c r="TP186" s="31"/>
      <c r="TQ186" s="31"/>
      <c r="TR186" s="31"/>
      <c r="TS186" s="31"/>
      <c r="TT186" s="31"/>
      <c r="TU186" s="31"/>
      <c r="TV186" s="31"/>
      <c r="TW186" s="31"/>
      <c r="TX186" s="31"/>
      <c r="TY186" s="31"/>
      <c r="TZ186" s="31"/>
      <c r="UA186" s="31"/>
      <c r="UB186" s="31"/>
      <c r="UC186" s="31"/>
      <c r="UD186" s="31"/>
      <c r="UE186" s="31"/>
      <c r="UF186" s="31"/>
      <c r="UG186" s="31"/>
      <c r="UH186" s="31"/>
      <c r="UI186" s="31"/>
      <c r="UJ186" s="31"/>
      <c r="UK186" s="31"/>
      <c r="UL186" s="31"/>
      <c r="UM186" s="31"/>
      <c r="UN186" s="31"/>
      <c r="UO186" s="31"/>
      <c r="UP186" s="31"/>
      <c r="UQ186" s="31"/>
      <c r="UR186" s="31"/>
      <c r="US186" s="31"/>
      <c r="UT186" s="31"/>
      <c r="UU186" s="31"/>
      <c r="UV186" s="31"/>
      <c r="UW186" s="31"/>
      <c r="UX186" s="31"/>
      <c r="UY186" s="31"/>
      <c r="UZ186" s="31"/>
      <c r="VA186" s="31"/>
      <c r="VB186" s="31"/>
      <c r="VC186" s="31"/>
      <c r="VD186" s="31"/>
      <c r="VE186" s="31"/>
      <c r="VF186" s="31"/>
      <c r="VG186" s="31"/>
      <c r="VH186" s="31"/>
      <c r="VI186" s="31"/>
      <c r="VJ186" s="31"/>
      <c r="VK186" s="31"/>
      <c r="VL186" s="31"/>
      <c r="VM186" s="31"/>
      <c r="VN186" s="31"/>
      <c r="VO186" s="31"/>
      <c r="VP186" s="31"/>
      <c r="VQ186" s="31"/>
      <c r="VR186" s="31"/>
      <c r="VS186" s="31"/>
      <c r="VT186" s="31"/>
      <c r="VU186" s="31"/>
      <c r="VV186" s="31"/>
      <c r="VW186" s="31"/>
      <c r="VX186" s="31"/>
      <c r="VY186" s="31"/>
      <c r="VZ186" s="31"/>
      <c r="WA186" s="31"/>
      <c r="WB186" s="31"/>
      <c r="WC186" s="31"/>
      <c r="WD186" s="31"/>
      <c r="WE186" s="31"/>
      <c r="WF186" s="31"/>
      <c r="WG186" s="31"/>
      <c r="WH186" s="31"/>
      <c r="WI186" s="31"/>
      <c r="WJ186" s="31"/>
      <c r="WK186" s="31"/>
      <c r="WL186" s="31"/>
      <c r="WM186" s="31"/>
      <c r="WN186" s="31"/>
      <c r="WO186" s="31"/>
      <c r="WP186" s="31"/>
      <c r="WQ186" s="31"/>
      <c r="WR186" s="31"/>
      <c r="WS186" s="31"/>
      <c r="WT186" s="31"/>
      <c r="WU186" s="31"/>
      <c r="WV186" s="31"/>
      <c r="WW186" s="31"/>
      <c r="WX186" s="31"/>
      <c r="WY186" s="31"/>
      <c r="WZ186" s="31"/>
      <c r="XA186" s="31"/>
      <c r="XB186" s="31"/>
      <c r="XC186" s="31"/>
      <c r="XD186" s="31"/>
      <c r="XE186" s="31"/>
      <c r="XF186" s="31"/>
      <c r="XG186" s="31"/>
      <c r="XH186" s="31"/>
      <c r="XI186" s="31"/>
      <c r="XJ186" s="31"/>
      <c r="XK186" s="31"/>
      <c r="XL186" s="31"/>
      <c r="XM186" s="31"/>
      <c r="XN186" s="31"/>
      <c r="XO186" s="31"/>
      <c r="XP186" s="31"/>
      <c r="XQ186" s="31"/>
      <c r="XR186" s="31"/>
      <c r="XS186" s="31"/>
      <c r="XT186" s="31"/>
      <c r="XU186" s="31"/>
      <c r="XV186" s="31"/>
      <c r="XW186" s="31"/>
      <c r="XX186" s="31"/>
      <c r="XY186" s="31"/>
      <c r="XZ186" s="31"/>
      <c r="YA186" s="31"/>
      <c r="YB186" s="31"/>
      <c r="YC186" s="31"/>
      <c r="YD186" s="31"/>
      <c r="YE186" s="31"/>
      <c r="YF186" s="31"/>
      <c r="YG186" s="31"/>
      <c r="YH186" s="31"/>
      <c r="YI186" s="31"/>
      <c r="YJ186" s="31"/>
      <c r="YK186" s="31"/>
      <c r="YL186" s="31"/>
      <c r="YM186" s="31"/>
      <c r="YN186" s="31"/>
      <c r="YO186" s="31"/>
      <c r="YP186" s="31"/>
      <c r="YQ186" s="31"/>
      <c r="YR186" s="31"/>
      <c r="YS186" s="31"/>
      <c r="YT186" s="31"/>
      <c r="YU186" s="31"/>
      <c r="YV186" s="31"/>
      <c r="YW186" s="31"/>
      <c r="YX186" s="31"/>
      <c r="YY186" s="31"/>
      <c r="YZ186" s="31"/>
      <c r="ZA186" s="31"/>
      <c r="ZB186" s="31"/>
      <c r="ZC186" s="31"/>
      <c r="ZD186" s="31"/>
      <c r="ZE186" s="31"/>
      <c r="ZF186" s="31"/>
      <c r="ZG186" s="31"/>
      <c r="ZH186" s="31"/>
      <c r="ZI186" s="31"/>
      <c r="ZJ186" s="31"/>
      <c r="ZK186" s="31"/>
      <c r="ZL186" s="31"/>
      <c r="ZM186" s="31"/>
      <c r="ZN186" s="31"/>
      <c r="ZO186" s="31"/>
      <c r="ZP186" s="31"/>
      <c r="ZQ186" s="31"/>
      <c r="ZR186" s="31"/>
      <c r="ZS186" s="31"/>
      <c r="ZT186" s="31"/>
      <c r="ZU186" s="31"/>
      <c r="ZV186" s="31"/>
      <c r="ZW186" s="31"/>
      <c r="ZX186" s="31"/>
      <c r="ZY186" s="31"/>
      <c r="ZZ186" s="31"/>
      <c r="AAA186" s="31"/>
      <c r="AAB186" s="31"/>
      <c r="AAC186" s="31"/>
      <c r="AAD186" s="31"/>
      <c r="AAE186" s="31"/>
      <c r="AAF186" s="31"/>
      <c r="AAG186" s="31"/>
      <c r="AAH186" s="31"/>
      <c r="AAI186" s="31"/>
      <c r="AAJ186" s="31"/>
      <c r="AAK186" s="31"/>
      <c r="AAL186" s="31"/>
      <c r="AAM186" s="31"/>
      <c r="AAN186" s="31"/>
      <c r="AAO186" s="31"/>
      <c r="AAP186" s="31"/>
      <c r="AAQ186" s="31"/>
      <c r="AAR186" s="31"/>
      <c r="AAS186" s="31"/>
      <c r="AAT186" s="31"/>
      <c r="AAU186" s="31"/>
      <c r="AAV186" s="31"/>
      <c r="AAW186" s="31"/>
      <c r="AAX186" s="31"/>
      <c r="AAY186" s="31"/>
      <c r="AAZ186" s="31"/>
      <c r="ABA186" s="31"/>
      <c r="ABB186" s="31"/>
      <c r="ABC186" s="31"/>
      <c r="ABD186" s="31"/>
      <c r="ABE186" s="31"/>
      <c r="ABF186" s="31"/>
      <c r="ABG186" s="31"/>
      <c r="ABH186" s="31"/>
      <c r="ABI186" s="31"/>
      <c r="ABJ186" s="31"/>
      <c r="ABK186" s="31"/>
      <c r="ABL186" s="31"/>
      <c r="ABM186" s="31"/>
      <c r="ABN186" s="31"/>
      <c r="ABO186" s="31"/>
      <c r="ABP186" s="31"/>
      <c r="ABQ186" s="31"/>
      <c r="ABR186" s="31"/>
      <c r="ABS186" s="31"/>
      <c r="ABT186" s="31"/>
      <c r="ABU186" s="31"/>
      <c r="ABV186" s="31"/>
      <c r="ABW186" s="31"/>
      <c r="ABX186" s="31"/>
      <c r="ABY186" s="31"/>
      <c r="ABZ186" s="31"/>
      <c r="ACA186" s="31"/>
      <c r="ACB186" s="31"/>
      <c r="ACC186" s="31"/>
      <c r="ACD186" s="31"/>
      <c r="ACE186" s="31"/>
      <c r="ACF186" s="31"/>
      <c r="ACG186" s="31"/>
      <c r="ACH186" s="31"/>
      <c r="ACI186" s="31"/>
      <c r="ACJ186" s="31"/>
      <c r="ACK186" s="31"/>
      <c r="ACL186" s="31"/>
      <c r="ACM186" s="31"/>
      <c r="ACN186" s="31"/>
      <c r="ACO186" s="31"/>
      <c r="ACP186" s="31"/>
      <c r="ACQ186" s="31"/>
      <c r="ACR186" s="31"/>
      <c r="ACS186" s="31"/>
      <c r="ACT186" s="31"/>
      <c r="ACU186" s="31"/>
      <c r="ACV186" s="31"/>
      <c r="ACW186" s="31"/>
      <c r="ACX186" s="31"/>
      <c r="ACY186" s="31"/>
      <c r="ACZ186" s="31"/>
      <c r="ADA186" s="31"/>
      <c r="ADB186" s="31"/>
      <c r="ADC186" s="31"/>
      <c r="ADD186" s="31"/>
      <c r="ADE186" s="31"/>
      <c r="ADF186" s="31"/>
      <c r="ADG186" s="31"/>
      <c r="ADH186" s="31"/>
      <c r="ADI186" s="31"/>
      <c r="ADJ186" s="31"/>
      <c r="ADK186" s="31"/>
      <c r="ADL186" s="31"/>
      <c r="ADM186" s="31"/>
      <c r="ADN186" s="31"/>
      <c r="ADO186" s="31"/>
      <c r="ADP186" s="31"/>
      <c r="ADQ186" s="31"/>
      <c r="ADR186" s="31"/>
      <c r="ADS186" s="31"/>
      <c r="ADT186" s="31"/>
      <c r="ADU186" s="31"/>
      <c r="ADV186" s="31"/>
      <c r="ADW186" s="31"/>
      <c r="ADX186" s="31"/>
      <c r="ADY186" s="31"/>
      <c r="ADZ186" s="31"/>
      <c r="AEA186" s="31"/>
      <c r="AEB186" s="31"/>
      <c r="AEC186" s="31"/>
      <c r="AED186" s="31"/>
      <c r="AEE186" s="31"/>
      <c r="AEF186" s="31"/>
      <c r="AEG186" s="31"/>
      <c r="AEH186" s="31"/>
      <c r="AEI186" s="31"/>
      <c r="AEJ186" s="31"/>
      <c r="AEK186" s="31"/>
      <c r="AEL186" s="31"/>
      <c r="AEM186" s="31"/>
      <c r="AEN186" s="31"/>
      <c r="AEO186" s="31"/>
      <c r="AEP186" s="31"/>
      <c r="AEQ186" s="31"/>
      <c r="AER186" s="31"/>
      <c r="AES186" s="31"/>
      <c r="AET186" s="31"/>
      <c r="AEU186" s="31"/>
      <c r="AEV186" s="31"/>
      <c r="AEW186" s="31"/>
      <c r="AEX186" s="31"/>
      <c r="AEY186" s="31"/>
      <c r="AEZ186" s="31"/>
      <c r="AFA186" s="31"/>
      <c r="AFB186" s="31"/>
      <c r="AFC186" s="31"/>
      <c r="AFD186" s="31"/>
      <c r="AFE186" s="31"/>
      <c r="AFF186" s="31"/>
      <c r="AFG186" s="31"/>
      <c r="AFH186" s="31"/>
      <c r="AFI186" s="31"/>
      <c r="AFJ186" s="31"/>
      <c r="AFK186" s="31"/>
      <c r="AFL186" s="31"/>
      <c r="AFM186" s="31"/>
      <c r="AFN186" s="31"/>
      <c r="AFO186" s="31"/>
      <c r="AFP186" s="31"/>
      <c r="AFQ186" s="31"/>
      <c r="AFR186" s="31"/>
      <c r="AFS186" s="31"/>
      <c r="AFT186" s="31"/>
      <c r="AFU186" s="31"/>
      <c r="AFV186" s="31"/>
      <c r="AFW186" s="31"/>
      <c r="AFX186" s="31"/>
      <c r="AFY186" s="31"/>
      <c r="AFZ186" s="31"/>
      <c r="AGA186" s="31"/>
      <c r="AGB186" s="31"/>
      <c r="AGC186" s="31"/>
      <c r="AGD186" s="31"/>
      <c r="AGE186" s="31"/>
      <c r="AGF186" s="31"/>
      <c r="AGG186" s="31"/>
      <c r="AGH186" s="31"/>
      <c r="AGI186" s="31"/>
      <c r="AGJ186" s="31"/>
      <c r="AGK186" s="31"/>
      <c r="AGL186" s="31"/>
      <c r="AGM186" s="31"/>
      <c r="AGN186" s="31"/>
      <c r="AGO186" s="31"/>
      <c r="AGP186" s="31"/>
      <c r="AGQ186" s="31"/>
      <c r="AGR186" s="31"/>
      <c r="AGS186" s="31"/>
      <c r="AGT186" s="31"/>
      <c r="AGU186" s="31"/>
      <c r="AGV186" s="31"/>
      <c r="AGW186" s="31"/>
      <c r="AGX186" s="31"/>
      <c r="AGY186" s="31"/>
      <c r="AGZ186" s="31"/>
      <c r="AHA186" s="31"/>
      <c r="AHB186" s="31"/>
      <c r="AHC186" s="31"/>
      <c r="AHD186" s="31"/>
      <c r="AHE186" s="31"/>
      <c r="AHF186" s="31"/>
      <c r="AHG186" s="31"/>
      <c r="AHH186" s="31"/>
      <c r="AHI186" s="31"/>
      <c r="AHJ186" s="31"/>
      <c r="AHK186" s="31"/>
      <c r="AHL186" s="31"/>
      <c r="AHM186" s="31"/>
      <c r="AHN186" s="31"/>
      <c r="AHO186" s="31"/>
      <c r="AHP186" s="31"/>
      <c r="AHQ186" s="31"/>
      <c r="AHR186" s="31"/>
      <c r="AHS186" s="31"/>
      <c r="AHT186" s="31"/>
      <c r="AHU186" s="31"/>
      <c r="AHV186" s="31"/>
      <c r="AHW186" s="31"/>
      <c r="AHX186" s="31"/>
      <c r="AHY186" s="31"/>
      <c r="AHZ186" s="31"/>
      <c r="AIA186" s="31"/>
      <c r="AIB186" s="31"/>
      <c r="AIC186" s="31"/>
      <c r="AID186" s="31"/>
      <c r="AIE186" s="31"/>
      <c r="AIF186" s="31"/>
      <c r="AIG186" s="31"/>
      <c r="AIH186" s="31"/>
      <c r="AII186" s="31"/>
      <c r="AIJ186" s="31"/>
      <c r="AIK186" s="31"/>
      <c r="AIL186" s="31"/>
      <c r="AIM186" s="31"/>
      <c r="AIN186" s="31"/>
      <c r="AIO186" s="31"/>
      <c r="AIP186" s="31"/>
      <c r="AIQ186" s="31"/>
      <c r="AIR186" s="31"/>
      <c r="AIS186" s="31"/>
      <c r="AIT186" s="31"/>
      <c r="AIU186" s="31"/>
      <c r="AIV186" s="31"/>
      <c r="AIW186" s="31"/>
      <c r="AIX186" s="31"/>
      <c r="AIY186" s="31"/>
      <c r="AIZ186" s="31"/>
      <c r="AJA186" s="31"/>
      <c r="AJB186" s="31"/>
      <c r="AJC186" s="31"/>
      <c r="AJD186" s="31"/>
      <c r="AJE186" s="31"/>
      <c r="AJF186" s="31"/>
      <c r="AJG186" s="31"/>
      <c r="AJH186" s="31"/>
      <c r="AJI186" s="31"/>
      <c r="AJJ186" s="31"/>
      <c r="AJK186" s="31"/>
      <c r="AJL186" s="31"/>
      <c r="AJM186" s="31"/>
      <c r="AJN186" s="31"/>
      <c r="AJO186" s="31"/>
      <c r="AJP186" s="31"/>
      <c r="AJQ186" s="31"/>
      <c r="AJR186" s="31"/>
      <c r="AJS186" s="31"/>
      <c r="AJT186" s="31"/>
      <c r="AJU186" s="31"/>
      <c r="AJV186" s="31"/>
      <c r="AJW186" s="31"/>
      <c r="AJX186" s="31"/>
      <c r="AJY186" s="31"/>
      <c r="AJZ186" s="31"/>
      <c r="AKA186" s="31"/>
      <c r="AKB186" s="31"/>
      <c r="AKC186" s="31"/>
      <c r="AKD186" s="31"/>
      <c r="AKE186" s="31"/>
      <c r="AKF186" s="31"/>
      <c r="AKG186" s="31"/>
      <c r="AKH186" s="31"/>
      <c r="AKI186" s="31"/>
      <c r="AKJ186" s="31"/>
      <c r="AKK186" s="31"/>
      <c r="AKL186" s="31"/>
      <c r="AKM186" s="31"/>
      <c r="AKN186" s="31"/>
      <c r="AKO186" s="31"/>
      <c r="AKP186" s="31"/>
      <c r="AKQ186" s="31"/>
      <c r="AKR186" s="31"/>
      <c r="AKS186" s="31"/>
      <c r="AKT186" s="31"/>
      <c r="AKU186" s="31"/>
      <c r="AKV186" s="31"/>
      <c r="AKW186" s="31"/>
      <c r="AKX186" s="31"/>
      <c r="AKY186" s="31"/>
      <c r="AKZ186" s="31"/>
      <c r="ALA186" s="31"/>
      <c r="ALB186" s="31"/>
      <c r="ALC186" s="31"/>
      <c r="ALD186" s="31"/>
      <c r="ALE186" s="31"/>
      <c r="ALF186" s="31"/>
      <c r="ALG186" s="31"/>
      <c r="ALH186" s="31"/>
      <c r="ALI186" s="31"/>
      <c r="ALJ186" s="31"/>
      <c r="ALK186" s="31"/>
      <c r="ALL186" s="31"/>
      <c r="ALM186" s="31"/>
      <c r="ALN186" s="31"/>
      <c r="ALO186" s="31"/>
      <c r="ALP186" s="31"/>
      <c r="ALQ186" s="31"/>
      <c r="ALR186" s="31"/>
      <c r="ALS186" s="31"/>
      <c r="ALT186" s="31"/>
      <c r="ALU186" s="31"/>
      <c r="ALV186" s="31"/>
      <c r="ALW186" s="31"/>
      <c r="ALX186" s="31"/>
      <c r="ALY186" s="31"/>
      <c r="ALZ186" s="31"/>
      <c r="AMA186" s="31"/>
      <c r="AMB186" s="31"/>
      <c r="AMC186" s="31"/>
      <c r="AMD186" s="31"/>
      <c r="AME186" s="31"/>
      <c r="AMF186" s="31"/>
      <c r="AMG186" s="31"/>
      <c r="AMH186" s="31"/>
      <c r="AMI186" s="31"/>
      <c r="AMJ186" s="31"/>
      <c r="AMK186" s="31"/>
    </row>
    <row r="187" spans="1:1025" x14ac:dyDescent="0.25">
      <c r="A187" s="1" t="s">
        <v>218</v>
      </c>
      <c r="B187" s="4" t="s">
        <v>219</v>
      </c>
      <c r="C187" s="7">
        <v>41</v>
      </c>
      <c r="D187" s="35">
        <v>1</v>
      </c>
      <c r="E187" s="7">
        <f t="shared" si="15"/>
        <v>41</v>
      </c>
    </row>
    <row r="188" spans="1:1025" x14ac:dyDescent="0.25">
      <c r="A188" s="1" t="s">
        <v>220</v>
      </c>
      <c r="B188" s="4" t="s">
        <v>31</v>
      </c>
      <c r="C188" s="7">
        <v>35</v>
      </c>
      <c r="D188" s="35"/>
      <c r="E188" s="7">
        <f t="shared" si="15"/>
        <v>0</v>
      </c>
    </row>
    <row r="189" spans="1:1025" x14ac:dyDescent="0.25">
      <c r="A189" s="1" t="s">
        <v>221</v>
      </c>
      <c r="B189" s="4" t="s">
        <v>54</v>
      </c>
      <c r="C189" s="7">
        <v>9.9</v>
      </c>
      <c r="D189" s="35"/>
      <c r="E189" s="7">
        <f t="shared" si="15"/>
        <v>0</v>
      </c>
    </row>
    <row r="190" spans="1:1025" x14ac:dyDescent="0.25">
      <c r="A190" s="1" t="s">
        <v>222</v>
      </c>
      <c r="B190" s="4" t="s">
        <v>33</v>
      </c>
      <c r="C190" s="7">
        <v>37</v>
      </c>
      <c r="D190" s="35"/>
      <c r="E190" s="7">
        <f t="shared" si="15"/>
        <v>0</v>
      </c>
    </row>
    <row r="191" spans="1:1025" x14ac:dyDescent="0.25">
      <c r="A191" s="1" t="s">
        <v>223</v>
      </c>
      <c r="B191" s="4" t="s">
        <v>154</v>
      </c>
      <c r="C191" s="7">
        <v>48</v>
      </c>
      <c r="D191" s="35"/>
      <c r="E191" s="7">
        <f t="shared" si="15"/>
        <v>0</v>
      </c>
    </row>
    <row r="192" spans="1:1025" ht="15.75" x14ac:dyDescent="0.25">
      <c r="A192" s="2"/>
      <c r="B192" s="22"/>
      <c r="C192" s="3" t="s">
        <v>19</v>
      </c>
      <c r="D192" s="25"/>
      <c r="E192" s="8">
        <f>SUM(E183:E191)</f>
        <v>354.8</v>
      </c>
    </row>
    <row r="193" spans="1:1025" ht="15.75" x14ac:dyDescent="0.25">
      <c r="A193" s="17" t="s">
        <v>15</v>
      </c>
      <c r="B193" s="18" t="s">
        <v>224</v>
      </c>
      <c r="C193" s="18" t="s">
        <v>17</v>
      </c>
      <c r="D193" s="18" t="s">
        <v>18</v>
      </c>
      <c r="E193" s="18" t="s">
        <v>19</v>
      </c>
    </row>
    <row r="194" spans="1:1025" x14ac:dyDescent="0.25">
      <c r="A194" s="1" t="s">
        <v>225</v>
      </c>
      <c r="B194" s="4" t="s">
        <v>36</v>
      </c>
      <c r="C194" s="7">
        <v>43.6</v>
      </c>
      <c r="D194" s="35"/>
      <c r="E194" s="7">
        <f t="shared" ref="E194:E200" si="16">D194*C194</f>
        <v>0</v>
      </c>
      <c r="F194" s="29" t="str">
        <f>IF(D194&lt;1,"",IF(D194&gt;=3,"","Mínimo 03 unidades"))</f>
        <v/>
      </c>
    </row>
    <row r="195" spans="1:1025" s="32" customFormat="1" ht="15.75" x14ac:dyDescent="0.25">
      <c r="A195" s="1" t="s">
        <v>226</v>
      </c>
      <c r="B195" s="4" t="s">
        <v>38</v>
      </c>
      <c r="C195" s="7">
        <v>104</v>
      </c>
      <c r="D195" s="35"/>
      <c r="E195" s="7">
        <f t="shared" si="16"/>
        <v>0</v>
      </c>
      <c r="F195" s="36"/>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c r="DA195" s="31"/>
      <c r="DB195" s="31"/>
      <c r="DC195" s="31"/>
      <c r="DD195" s="31"/>
      <c r="DE195" s="31"/>
      <c r="DF195" s="31"/>
      <c r="DG195" s="31"/>
      <c r="DH195" s="31"/>
      <c r="DI195" s="31"/>
      <c r="DJ195" s="31"/>
      <c r="DK195" s="31"/>
      <c r="DL195" s="31"/>
      <c r="DM195" s="31"/>
      <c r="DN195" s="31"/>
      <c r="DO195" s="31"/>
      <c r="DP195" s="31"/>
      <c r="DQ195" s="31"/>
      <c r="DR195" s="31"/>
      <c r="DS195" s="31"/>
      <c r="DT195" s="31"/>
      <c r="DU195" s="31"/>
      <c r="DV195" s="31"/>
      <c r="DW195" s="31"/>
      <c r="DX195" s="31"/>
      <c r="DY195" s="31"/>
      <c r="DZ195" s="31"/>
      <c r="EA195" s="31"/>
      <c r="EB195" s="31"/>
      <c r="EC195" s="31"/>
      <c r="ED195" s="31"/>
      <c r="EE195" s="31"/>
      <c r="EF195" s="31"/>
      <c r="EG195" s="31"/>
      <c r="EH195" s="31"/>
      <c r="EI195" s="31"/>
      <c r="EJ195" s="31"/>
      <c r="EK195" s="31"/>
      <c r="EL195" s="31"/>
      <c r="EM195" s="31"/>
      <c r="EN195" s="31"/>
      <c r="EO195" s="31"/>
      <c r="EP195" s="31"/>
      <c r="EQ195" s="31"/>
      <c r="ER195" s="31"/>
      <c r="ES195" s="31"/>
      <c r="ET195" s="31"/>
      <c r="EU195" s="31"/>
      <c r="EV195" s="31"/>
      <c r="EW195" s="31"/>
      <c r="EX195" s="31"/>
      <c r="EY195" s="31"/>
      <c r="EZ195" s="31"/>
      <c r="FA195" s="31"/>
      <c r="FB195" s="31"/>
      <c r="FC195" s="31"/>
      <c r="FD195" s="31"/>
      <c r="FE195" s="31"/>
      <c r="FF195" s="31"/>
      <c r="FG195" s="31"/>
      <c r="FH195" s="31"/>
      <c r="FI195" s="31"/>
      <c r="FJ195" s="31"/>
      <c r="FK195" s="31"/>
      <c r="FL195" s="31"/>
      <c r="FM195" s="31"/>
      <c r="FN195" s="31"/>
      <c r="FO195" s="31"/>
      <c r="FP195" s="31"/>
      <c r="FQ195" s="31"/>
      <c r="FR195" s="31"/>
      <c r="FS195" s="31"/>
      <c r="FT195" s="31"/>
      <c r="FU195" s="31"/>
      <c r="FV195" s="31"/>
      <c r="FW195" s="31"/>
      <c r="FX195" s="31"/>
      <c r="FY195" s="31"/>
      <c r="FZ195" s="31"/>
      <c r="GA195" s="31"/>
      <c r="GB195" s="31"/>
      <c r="GC195" s="31"/>
      <c r="GD195" s="31"/>
      <c r="GE195" s="31"/>
      <c r="GF195" s="31"/>
      <c r="GG195" s="31"/>
      <c r="GH195" s="31"/>
      <c r="GI195" s="31"/>
      <c r="GJ195" s="31"/>
      <c r="GK195" s="31"/>
      <c r="GL195" s="31"/>
      <c r="GM195" s="31"/>
      <c r="GN195" s="31"/>
      <c r="GO195" s="31"/>
      <c r="GP195" s="31"/>
      <c r="GQ195" s="31"/>
      <c r="GR195" s="31"/>
      <c r="GS195" s="31"/>
      <c r="GT195" s="31"/>
      <c r="GU195" s="31"/>
      <c r="GV195" s="31"/>
      <c r="GW195" s="31"/>
      <c r="GX195" s="31"/>
      <c r="GY195" s="31"/>
      <c r="GZ195" s="31"/>
      <c r="HA195" s="31"/>
      <c r="HB195" s="31"/>
      <c r="HC195" s="31"/>
      <c r="HD195" s="31"/>
      <c r="HE195" s="31"/>
      <c r="HF195" s="31"/>
      <c r="HG195" s="31"/>
      <c r="HH195" s="31"/>
      <c r="HI195" s="31"/>
      <c r="HJ195" s="31"/>
      <c r="HK195" s="31"/>
      <c r="HL195" s="31"/>
      <c r="HM195" s="31"/>
      <c r="HN195" s="31"/>
      <c r="HO195" s="31"/>
      <c r="HP195" s="31"/>
      <c r="HQ195" s="31"/>
      <c r="HR195" s="31"/>
      <c r="HS195" s="31"/>
      <c r="HT195" s="31"/>
      <c r="HU195" s="31"/>
      <c r="HV195" s="31"/>
      <c r="HW195" s="31"/>
      <c r="HX195" s="31"/>
      <c r="HY195" s="31"/>
      <c r="HZ195" s="31"/>
      <c r="IA195" s="31"/>
      <c r="IB195" s="31"/>
      <c r="IC195" s="31"/>
      <c r="ID195" s="31"/>
      <c r="IE195" s="31"/>
      <c r="IF195" s="31"/>
      <c r="IG195" s="31"/>
      <c r="IH195" s="31"/>
      <c r="II195" s="31"/>
      <c r="IJ195" s="31"/>
      <c r="IK195" s="31"/>
      <c r="IL195" s="31"/>
      <c r="IM195" s="31"/>
      <c r="IN195" s="31"/>
      <c r="IO195" s="31"/>
      <c r="IP195" s="31"/>
      <c r="IQ195" s="31"/>
      <c r="IR195" s="31"/>
      <c r="IS195" s="31"/>
      <c r="IT195" s="31"/>
      <c r="IU195" s="31"/>
      <c r="IV195" s="31"/>
      <c r="IW195" s="31"/>
      <c r="IX195" s="31"/>
      <c r="IY195" s="31"/>
      <c r="IZ195" s="31"/>
      <c r="JA195" s="31"/>
      <c r="JB195" s="31"/>
      <c r="JC195" s="31"/>
      <c r="JD195" s="31"/>
      <c r="JE195" s="31"/>
      <c r="JF195" s="31"/>
      <c r="JG195" s="31"/>
      <c r="JH195" s="31"/>
      <c r="JI195" s="31"/>
      <c r="JJ195" s="31"/>
      <c r="JK195" s="31"/>
      <c r="JL195" s="31"/>
      <c r="JM195" s="31"/>
      <c r="JN195" s="31"/>
      <c r="JO195" s="31"/>
      <c r="JP195" s="31"/>
      <c r="JQ195" s="31"/>
      <c r="JR195" s="31"/>
      <c r="JS195" s="31"/>
      <c r="JT195" s="31"/>
      <c r="JU195" s="31"/>
      <c r="JV195" s="31"/>
      <c r="JW195" s="31"/>
      <c r="JX195" s="31"/>
      <c r="JY195" s="31"/>
      <c r="JZ195" s="31"/>
      <c r="KA195" s="31"/>
      <c r="KB195" s="31"/>
      <c r="KC195" s="31"/>
      <c r="KD195" s="31"/>
      <c r="KE195" s="31"/>
      <c r="KF195" s="31"/>
      <c r="KG195" s="31"/>
      <c r="KH195" s="31"/>
      <c r="KI195" s="31"/>
      <c r="KJ195" s="31"/>
      <c r="KK195" s="31"/>
      <c r="KL195" s="31"/>
      <c r="KM195" s="31"/>
      <c r="KN195" s="31"/>
      <c r="KO195" s="31"/>
      <c r="KP195" s="31"/>
      <c r="KQ195" s="31"/>
      <c r="KR195" s="31"/>
      <c r="KS195" s="31"/>
      <c r="KT195" s="31"/>
      <c r="KU195" s="31"/>
      <c r="KV195" s="31"/>
      <c r="KW195" s="31"/>
      <c r="KX195" s="31"/>
      <c r="KY195" s="31"/>
      <c r="KZ195" s="31"/>
      <c r="LA195" s="31"/>
      <c r="LB195" s="31"/>
      <c r="LC195" s="31"/>
      <c r="LD195" s="31"/>
      <c r="LE195" s="31"/>
      <c r="LF195" s="31"/>
      <c r="LG195" s="31"/>
      <c r="LH195" s="31"/>
      <c r="LI195" s="31"/>
      <c r="LJ195" s="31"/>
      <c r="LK195" s="31"/>
      <c r="LL195" s="31"/>
      <c r="LM195" s="31"/>
      <c r="LN195" s="31"/>
      <c r="LO195" s="31"/>
      <c r="LP195" s="31"/>
      <c r="LQ195" s="31"/>
      <c r="LR195" s="31"/>
      <c r="LS195" s="31"/>
      <c r="LT195" s="31"/>
      <c r="LU195" s="31"/>
      <c r="LV195" s="31"/>
      <c r="LW195" s="31"/>
      <c r="LX195" s="31"/>
      <c r="LY195" s="31"/>
      <c r="LZ195" s="31"/>
      <c r="MA195" s="31"/>
      <c r="MB195" s="31"/>
      <c r="MC195" s="31"/>
      <c r="MD195" s="31"/>
      <c r="ME195" s="31"/>
      <c r="MF195" s="31"/>
      <c r="MG195" s="31"/>
      <c r="MH195" s="31"/>
      <c r="MI195" s="31"/>
      <c r="MJ195" s="31"/>
      <c r="MK195" s="31"/>
      <c r="ML195" s="31"/>
      <c r="MM195" s="31"/>
      <c r="MN195" s="31"/>
      <c r="MO195" s="31"/>
      <c r="MP195" s="31"/>
      <c r="MQ195" s="31"/>
      <c r="MR195" s="31"/>
      <c r="MS195" s="31"/>
      <c r="MT195" s="31"/>
      <c r="MU195" s="31"/>
      <c r="MV195" s="31"/>
      <c r="MW195" s="31"/>
      <c r="MX195" s="31"/>
      <c r="MY195" s="31"/>
      <c r="MZ195" s="31"/>
      <c r="NA195" s="31"/>
      <c r="NB195" s="31"/>
      <c r="NC195" s="31"/>
      <c r="ND195" s="31"/>
      <c r="NE195" s="31"/>
      <c r="NF195" s="31"/>
      <c r="NG195" s="31"/>
      <c r="NH195" s="31"/>
      <c r="NI195" s="31"/>
      <c r="NJ195" s="31"/>
      <c r="NK195" s="31"/>
      <c r="NL195" s="31"/>
      <c r="NM195" s="31"/>
      <c r="NN195" s="31"/>
      <c r="NO195" s="31"/>
      <c r="NP195" s="31"/>
      <c r="NQ195" s="31"/>
      <c r="NR195" s="31"/>
      <c r="NS195" s="31"/>
      <c r="NT195" s="31"/>
      <c r="NU195" s="31"/>
      <c r="NV195" s="31"/>
      <c r="NW195" s="31"/>
      <c r="NX195" s="31"/>
      <c r="NY195" s="31"/>
      <c r="NZ195" s="31"/>
      <c r="OA195" s="31"/>
      <c r="OB195" s="31"/>
      <c r="OC195" s="31"/>
      <c r="OD195" s="31"/>
      <c r="OE195" s="31"/>
      <c r="OF195" s="31"/>
      <c r="OG195" s="31"/>
      <c r="OH195" s="31"/>
      <c r="OI195" s="31"/>
      <c r="OJ195" s="31"/>
      <c r="OK195" s="31"/>
      <c r="OL195" s="31"/>
      <c r="OM195" s="31"/>
      <c r="ON195" s="31"/>
      <c r="OO195" s="31"/>
      <c r="OP195" s="31"/>
      <c r="OQ195" s="31"/>
      <c r="OR195" s="31"/>
      <c r="OS195" s="31"/>
      <c r="OT195" s="31"/>
      <c r="OU195" s="31"/>
      <c r="OV195" s="31"/>
      <c r="OW195" s="31"/>
      <c r="OX195" s="31"/>
      <c r="OY195" s="31"/>
      <c r="OZ195" s="31"/>
      <c r="PA195" s="31"/>
      <c r="PB195" s="31"/>
      <c r="PC195" s="31"/>
      <c r="PD195" s="31"/>
      <c r="PE195" s="31"/>
      <c r="PF195" s="31"/>
      <c r="PG195" s="31"/>
      <c r="PH195" s="31"/>
      <c r="PI195" s="31"/>
      <c r="PJ195" s="31"/>
      <c r="PK195" s="31"/>
      <c r="PL195" s="31"/>
      <c r="PM195" s="31"/>
      <c r="PN195" s="31"/>
      <c r="PO195" s="31"/>
      <c r="PP195" s="31"/>
      <c r="PQ195" s="31"/>
      <c r="PR195" s="31"/>
      <c r="PS195" s="31"/>
      <c r="PT195" s="31"/>
      <c r="PU195" s="31"/>
      <c r="PV195" s="31"/>
      <c r="PW195" s="31"/>
      <c r="PX195" s="31"/>
      <c r="PY195" s="31"/>
      <c r="PZ195" s="31"/>
      <c r="QA195" s="31"/>
      <c r="QB195" s="31"/>
      <c r="QC195" s="31"/>
      <c r="QD195" s="31"/>
      <c r="QE195" s="31"/>
      <c r="QF195" s="31"/>
      <c r="QG195" s="31"/>
      <c r="QH195" s="31"/>
      <c r="QI195" s="31"/>
      <c r="QJ195" s="31"/>
      <c r="QK195" s="31"/>
      <c r="QL195" s="31"/>
      <c r="QM195" s="31"/>
      <c r="QN195" s="31"/>
      <c r="QO195" s="31"/>
      <c r="QP195" s="31"/>
      <c r="QQ195" s="31"/>
      <c r="QR195" s="31"/>
      <c r="QS195" s="31"/>
      <c r="QT195" s="31"/>
      <c r="QU195" s="31"/>
      <c r="QV195" s="31"/>
      <c r="QW195" s="31"/>
      <c r="QX195" s="31"/>
      <c r="QY195" s="31"/>
      <c r="QZ195" s="31"/>
      <c r="RA195" s="31"/>
      <c r="RB195" s="31"/>
      <c r="RC195" s="31"/>
      <c r="RD195" s="31"/>
      <c r="RE195" s="31"/>
      <c r="RF195" s="31"/>
      <c r="RG195" s="31"/>
      <c r="RH195" s="31"/>
      <c r="RI195" s="31"/>
      <c r="RJ195" s="31"/>
      <c r="RK195" s="31"/>
      <c r="RL195" s="31"/>
      <c r="RM195" s="31"/>
      <c r="RN195" s="31"/>
      <c r="RO195" s="31"/>
      <c r="RP195" s="31"/>
      <c r="RQ195" s="31"/>
      <c r="RR195" s="31"/>
      <c r="RS195" s="31"/>
      <c r="RT195" s="31"/>
      <c r="RU195" s="31"/>
      <c r="RV195" s="31"/>
      <c r="RW195" s="31"/>
      <c r="RX195" s="31"/>
      <c r="RY195" s="31"/>
      <c r="RZ195" s="31"/>
      <c r="SA195" s="31"/>
      <c r="SB195" s="31"/>
      <c r="SC195" s="31"/>
      <c r="SD195" s="31"/>
      <c r="SE195" s="31"/>
      <c r="SF195" s="31"/>
      <c r="SG195" s="31"/>
      <c r="SH195" s="31"/>
      <c r="SI195" s="31"/>
      <c r="SJ195" s="31"/>
      <c r="SK195" s="31"/>
      <c r="SL195" s="31"/>
      <c r="SM195" s="31"/>
      <c r="SN195" s="31"/>
      <c r="SO195" s="31"/>
      <c r="SP195" s="31"/>
      <c r="SQ195" s="31"/>
      <c r="SR195" s="31"/>
      <c r="SS195" s="31"/>
      <c r="ST195" s="31"/>
      <c r="SU195" s="31"/>
      <c r="SV195" s="31"/>
      <c r="SW195" s="31"/>
      <c r="SX195" s="31"/>
      <c r="SY195" s="31"/>
      <c r="SZ195" s="31"/>
      <c r="TA195" s="31"/>
      <c r="TB195" s="31"/>
      <c r="TC195" s="31"/>
      <c r="TD195" s="31"/>
      <c r="TE195" s="31"/>
      <c r="TF195" s="31"/>
      <c r="TG195" s="31"/>
      <c r="TH195" s="31"/>
      <c r="TI195" s="31"/>
      <c r="TJ195" s="31"/>
      <c r="TK195" s="31"/>
      <c r="TL195" s="31"/>
      <c r="TM195" s="31"/>
      <c r="TN195" s="31"/>
      <c r="TO195" s="31"/>
      <c r="TP195" s="31"/>
      <c r="TQ195" s="31"/>
      <c r="TR195" s="31"/>
      <c r="TS195" s="31"/>
      <c r="TT195" s="31"/>
      <c r="TU195" s="31"/>
      <c r="TV195" s="31"/>
      <c r="TW195" s="31"/>
      <c r="TX195" s="31"/>
      <c r="TY195" s="31"/>
      <c r="TZ195" s="31"/>
      <c r="UA195" s="31"/>
      <c r="UB195" s="31"/>
      <c r="UC195" s="31"/>
      <c r="UD195" s="31"/>
      <c r="UE195" s="31"/>
      <c r="UF195" s="31"/>
      <c r="UG195" s="31"/>
      <c r="UH195" s="31"/>
      <c r="UI195" s="31"/>
      <c r="UJ195" s="31"/>
      <c r="UK195" s="31"/>
      <c r="UL195" s="31"/>
      <c r="UM195" s="31"/>
      <c r="UN195" s="31"/>
      <c r="UO195" s="31"/>
      <c r="UP195" s="31"/>
      <c r="UQ195" s="31"/>
      <c r="UR195" s="31"/>
      <c r="US195" s="31"/>
      <c r="UT195" s="31"/>
      <c r="UU195" s="31"/>
      <c r="UV195" s="31"/>
      <c r="UW195" s="31"/>
      <c r="UX195" s="31"/>
      <c r="UY195" s="31"/>
      <c r="UZ195" s="31"/>
      <c r="VA195" s="31"/>
      <c r="VB195" s="31"/>
      <c r="VC195" s="31"/>
      <c r="VD195" s="31"/>
      <c r="VE195" s="31"/>
      <c r="VF195" s="31"/>
      <c r="VG195" s="31"/>
      <c r="VH195" s="31"/>
      <c r="VI195" s="31"/>
      <c r="VJ195" s="31"/>
      <c r="VK195" s="31"/>
      <c r="VL195" s="31"/>
      <c r="VM195" s="31"/>
      <c r="VN195" s="31"/>
      <c r="VO195" s="31"/>
      <c r="VP195" s="31"/>
      <c r="VQ195" s="31"/>
      <c r="VR195" s="31"/>
      <c r="VS195" s="31"/>
      <c r="VT195" s="31"/>
      <c r="VU195" s="31"/>
      <c r="VV195" s="31"/>
      <c r="VW195" s="31"/>
      <c r="VX195" s="31"/>
      <c r="VY195" s="31"/>
      <c r="VZ195" s="31"/>
      <c r="WA195" s="31"/>
      <c r="WB195" s="31"/>
      <c r="WC195" s="31"/>
      <c r="WD195" s="31"/>
      <c r="WE195" s="31"/>
      <c r="WF195" s="31"/>
      <c r="WG195" s="31"/>
      <c r="WH195" s="31"/>
      <c r="WI195" s="31"/>
      <c r="WJ195" s="31"/>
      <c r="WK195" s="31"/>
      <c r="WL195" s="31"/>
      <c r="WM195" s="31"/>
      <c r="WN195" s="31"/>
      <c r="WO195" s="31"/>
      <c r="WP195" s="31"/>
      <c r="WQ195" s="31"/>
      <c r="WR195" s="31"/>
      <c r="WS195" s="31"/>
      <c r="WT195" s="31"/>
      <c r="WU195" s="31"/>
      <c r="WV195" s="31"/>
      <c r="WW195" s="31"/>
      <c r="WX195" s="31"/>
      <c r="WY195" s="31"/>
      <c r="WZ195" s="31"/>
      <c r="XA195" s="31"/>
      <c r="XB195" s="31"/>
      <c r="XC195" s="31"/>
      <c r="XD195" s="31"/>
      <c r="XE195" s="31"/>
      <c r="XF195" s="31"/>
      <c r="XG195" s="31"/>
      <c r="XH195" s="31"/>
      <c r="XI195" s="31"/>
      <c r="XJ195" s="31"/>
      <c r="XK195" s="31"/>
      <c r="XL195" s="31"/>
      <c r="XM195" s="31"/>
      <c r="XN195" s="31"/>
      <c r="XO195" s="31"/>
      <c r="XP195" s="31"/>
      <c r="XQ195" s="31"/>
      <c r="XR195" s="31"/>
      <c r="XS195" s="31"/>
      <c r="XT195" s="31"/>
      <c r="XU195" s="31"/>
      <c r="XV195" s="31"/>
      <c r="XW195" s="31"/>
      <c r="XX195" s="31"/>
      <c r="XY195" s="31"/>
      <c r="XZ195" s="31"/>
      <c r="YA195" s="31"/>
      <c r="YB195" s="31"/>
      <c r="YC195" s="31"/>
      <c r="YD195" s="31"/>
      <c r="YE195" s="31"/>
      <c r="YF195" s="31"/>
      <c r="YG195" s="31"/>
      <c r="YH195" s="31"/>
      <c r="YI195" s="31"/>
      <c r="YJ195" s="31"/>
      <c r="YK195" s="31"/>
      <c r="YL195" s="31"/>
      <c r="YM195" s="31"/>
      <c r="YN195" s="31"/>
      <c r="YO195" s="31"/>
      <c r="YP195" s="31"/>
      <c r="YQ195" s="31"/>
      <c r="YR195" s="31"/>
      <c r="YS195" s="31"/>
      <c r="YT195" s="31"/>
      <c r="YU195" s="31"/>
      <c r="YV195" s="31"/>
      <c r="YW195" s="31"/>
      <c r="YX195" s="31"/>
      <c r="YY195" s="31"/>
      <c r="YZ195" s="31"/>
      <c r="ZA195" s="31"/>
      <c r="ZB195" s="31"/>
      <c r="ZC195" s="31"/>
      <c r="ZD195" s="31"/>
      <c r="ZE195" s="31"/>
      <c r="ZF195" s="31"/>
      <c r="ZG195" s="31"/>
      <c r="ZH195" s="31"/>
      <c r="ZI195" s="31"/>
      <c r="ZJ195" s="31"/>
      <c r="ZK195" s="31"/>
      <c r="ZL195" s="31"/>
      <c r="ZM195" s="31"/>
      <c r="ZN195" s="31"/>
      <c r="ZO195" s="31"/>
      <c r="ZP195" s="31"/>
      <c r="ZQ195" s="31"/>
      <c r="ZR195" s="31"/>
      <c r="ZS195" s="31"/>
      <c r="ZT195" s="31"/>
      <c r="ZU195" s="31"/>
      <c r="ZV195" s="31"/>
      <c r="ZW195" s="31"/>
      <c r="ZX195" s="31"/>
      <c r="ZY195" s="31"/>
      <c r="ZZ195" s="31"/>
      <c r="AAA195" s="31"/>
      <c r="AAB195" s="31"/>
      <c r="AAC195" s="31"/>
      <c r="AAD195" s="31"/>
      <c r="AAE195" s="31"/>
      <c r="AAF195" s="31"/>
      <c r="AAG195" s="31"/>
      <c r="AAH195" s="31"/>
      <c r="AAI195" s="31"/>
      <c r="AAJ195" s="31"/>
      <c r="AAK195" s="31"/>
      <c r="AAL195" s="31"/>
      <c r="AAM195" s="31"/>
      <c r="AAN195" s="31"/>
      <c r="AAO195" s="31"/>
      <c r="AAP195" s="31"/>
      <c r="AAQ195" s="31"/>
      <c r="AAR195" s="31"/>
      <c r="AAS195" s="31"/>
      <c r="AAT195" s="31"/>
      <c r="AAU195" s="31"/>
      <c r="AAV195" s="31"/>
      <c r="AAW195" s="31"/>
      <c r="AAX195" s="31"/>
      <c r="AAY195" s="31"/>
      <c r="AAZ195" s="31"/>
      <c r="ABA195" s="31"/>
      <c r="ABB195" s="31"/>
      <c r="ABC195" s="31"/>
      <c r="ABD195" s="31"/>
      <c r="ABE195" s="31"/>
      <c r="ABF195" s="31"/>
      <c r="ABG195" s="31"/>
      <c r="ABH195" s="31"/>
      <c r="ABI195" s="31"/>
      <c r="ABJ195" s="31"/>
      <c r="ABK195" s="31"/>
      <c r="ABL195" s="31"/>
      <c r="ABM195" s="31"/>
      <c r="ABN195" s="31"/>
      <c r="ABO195" s="31"/>
      <c r="ABP195" s="31"/>
      <c r="ABQ195" s="31"/>
      <c r="ABR195" s="31"/>
      <c r="ABS195" s="31"/>
      <c r="ABT195" s="31"/>
      <c r="ABU195" s="31"/>
      <c r="ABV195" s="31"/>
      <c r="ABW195" s="31"/>
      <c r="ABX195" s="31"/>
      <c r="ABY195" s="31"/>
      <c r="ABZ195" s="31"/>
      <c r="ACA195" s="31"/>
      <c r="ACB195" s="31"/>
      <c r="ACC195" s="31"/>
      <c r="ACD195" s="31"/>
      <c r="ACE195" s="31"/>
      <c r="ACF195" s="31"/>
      <c r="ACG195" s="31"/>
      <c r="ACH195" s="31"/>
      <c r="ACI195" s="31"/>
      <c r="ACJ195" s="31"/>
      <c r="ACK195" s="31"/>
      <c r="ACL195" s="31"/>
      <c r="ACM195" s="31"/>
      <c r="ACN195" s="31"/>
      <c r="ACO195" s="31"/>
      <c r="ACP195" s="31"/>
      <c r="ACQ195" s="31"/>
      <c r="ACR195" s="31"/>
      <c r="ACS195" s="31"/>
      <c r="ACT195" s="31"/>
      <c r="ACU195" s="31"/>
      <c r="ACV195" s="31"/>
      <c r="ACW195" s="31"/>
      <c r="ACX195" s="31"/>
      <c r="ACY195" s="31"/>
      <c r="ACZ195" s="31"/>
      <c r="ADA195" s="31"/>
      <c r="ADB195" s="31"/>
      <c r="ADC195" s="31"/>
      <c r="ADD195" s="31"/>
      <c r="ADE195" s="31"/>
      <c r="ADF195" s="31"/>
      <c r="ADG195" s="31"/>
      <c r="ADH195" s="31"/>
      <c r="ADI195" s="31"/>
      <c r="ADJ195" s="31"/>
      <c r="ADK195" s="31"/>
      <c r="ADL195" s="31"/>
      <c r="ADM195" s="31"/>
      <c r="ADN195" s="31"/>
      <c r="ADO195" s="31"/>
      <c r="ADP195" s="31"/>
      <c r="ADQ195" s="31"/>
      <c r="ADR195" s="31"/>
      <c r="ADS195" s="31"/>
      <c r="ADT195" s="31"/>
      <c r="ADU195" s="31"/>
      <c r="ADV195" s="31"/>
      <c r="ADW195" s="31"/>
      <c r="ADX195" s="31"/>
      <c r="ADY195" s="31"/>
      <c r="ADZ195" s="31"/>
      <c r="AEA195" s="31"/>
      <c r="AEB195" s="31"/>
      <c r="AEC195" s="31"/>
      <c r="AED195" s="31"/>
      <c r="AEE195" s="31"/>
      <c r="AEF195" s="31"/>
      <c r="AEG195" s="31"/>
      <c r="AEH195" s="31"/>
      <c r="AEI195" s="31"/>
      <c r="AEJ195" s="31"/>
      <c r="AEK195" s="31"/>
      <c r="AEL195" s="31"/>
      <c r="AEM195" s="31"/>
      <c r="AEN195" s="31"/>
      <c r="AEO195" s="31"/>
      <c r="AEP195" s="31"/>
      <c r="AEQ195" s="31"/>
      <c r="AER195" s="31"/>
      <c r="AES195" s="31"/>
      <c r="AET195" s="31"/>
      <c r="AEU195" s="31"/>
      <c r="AEV195" s="31"/>
      <c r="AEW195" s="31"/>
      <c r="AEX195" s="31"/>
      <c r="AEY195" s="31"/>
      <c r="AEZ195" s="31"/>
      <c r="AFA195" s="31"/>
      <c r="AFB195" s="31"/>
      <c r="AFC195" s="31"/>
      <c r="AFD195" s="31"/>
      <c r="AFE195" s="31"/>
      <c r="AFF195" s="31"/>
      <c r="AFG195" s="31"/>
      <c r="AFH195" s="31"/>
      <c r="AFI195" s="31"/>
      <c r="AFJ195" s="31"/>
      <c r="AFK195" s="31"/>
      <c r="AFL195" s="31"/>
      <c r="AFM195" s="31"/>
      <c r="AFN195" s="31"/>
      <c r="AFO195" s="31"/>
      <c r="AFP195" s="31"/>
      <c r="AFQ195" s="31"/>
      <c r="AFR195" s="31"/>
      <c r="AFS195" s="31"/>
      <c r="AFT195" s="31"/>
      <c r="AFU195" s="31"/>
      <c r="AFV195" s="31"/>
      <c r="AFW195" s="31"/>
      <c r="AFX195" s="31"/>
      <c r="AFY195" s="31"/>
      <c r="AFZ195" s="31"/>
      <c r="AGA195" s="31"/>
      <c r="AGB195" s="31"/>
      <c r="AGC195" s="31"/>
      <c r="AGD195" s="31"/>
      <c r="AGE195" s="31"/>
      <c r="AGF195" s="31"/>
      <c r="AGG195" s="31"/>
      <c r="AGH195" s="31"/>
      <c r="AGI195" s="31"/>
      <c r="AGJ195" s="31"/>
      <c r="AGK195" s="31"/>
      <c r="AGL195" s="31"/>
      <c r="AGM195" s="31"/>
      <c r="AGN195" s="31"/>
      <c r="AGO195" s="31"/>
      <c r="AGP195" s="31"/>
      <c r="AGQ195" s="31"/>
      <c r="AGR195" s="31"/>
      <c r="AGS195" s="31"/>
      <c r="AGT195" s="31"/>
      <c r="AGU195" s="31"/>
      <c r="AGV195" s="31"/>
      <c r="AGW195" s="31"/>
      <c r="AGX195" s="31"/>
      <c r="AGY195" s="31"/>
      <c r="AGZ195" s="31"/>
      <c r="AHA195" s="31"/>
      <c r="AHB195" s="31"/>
      <c r="AHC195" s="31"/>
      <c r="AHD195" s="31"/>
      <c r="AHE195" s="31"/>
      <c r="AHF195" s="31"/>
      <c r="AHG195" s="31"/>
      <c r="AHH195" s="31"/>
      <c r="AHI195" s="31"/>
      <c r="AHJ195" s="31"/>
      <c r="AHK195" s="31"/>
      <c r="AHL195" s="31"/>
      <c r="AHM195" s="31"/>
      <c r="AHN195" s="31"/>
      <c r="AHO195" s="31"/>
      <c r="AHP195" s="31"/>
      <c r="AHQ195" s="31"/>
      <c r="AHR195" s="31"/>
      <c r="AHS195" s="31"/>
      <c r="AHT195" s="31"/>
      <c r="AHU195" s="31"/>
      <c r="AHV195" s="31"/>
      <c r="AHW195" s="31"/>
      <c r="AHX195" s="31"/>
      <c r="AHY195" s="31"/>
      <c r="AHZ195" s="31"/>
      <c r="AIA195" s="31"/>
      <c r="AIB195" s="31"/>
      <c r="AIC195" s="31"/>
      <c r="AID195" s="31"/>
      <c r="AIE195" s="31"/>
      <c r="AIF195" s="31"/>
      <c r="AIG195" s="31"/>
      <c r="AIH195" s="31"/>
      <c r="AII195" s="31"/>
      <c r="AIJ195" s="31"/>
      <c r="AIK195" s="31"/>
      <c r="AIL195" s="31"/>
      <c r="AIM195" s="31"/>
      <c r="AIN195" s="31"/>
      <c r="AIO195" s="31"/>
      <c r="AIP195" s="31"/>
      <c r="AIQ195" s="31"/>
      <c r="AIR195" s="31"/>
      <c r="AIS195" s="31"/>
      <c r="AIT195" s="31"/>
      <c r="AIU195" s="31"/>
      <c r="AIV195" s="31"/>
      <c r="AIW195" s="31"/>
      <c r="AIX195" s="31"/>
      <c r="AIY195" s="31"/>
      <c r="AIZ195" s="31"/>
      <c r="AJA195" s="31"/>
      <c r="AJB195" s="31"/>
      <c r="AJC195" s="31"/>
      <c r="AJD195" s="31"/>
      <c r="AJE195" s="31"/>
      <c r="AJF195" s="31"/>
      <c r="AJG195" s="31"/>
      <c r="AJH195" s="31"/>
      <c r="AJI195" s="31"/>
      <c r="AJJ195" s="31"/>
      <c r="AJK195" s="31"/>
      <c r="AJL195" s="31"/>
      <c r="AJM195" s="31"/>
      <c r="AJN195" s="31"/>
      <c r="AJO195" s="31"/>
      <c r="AJP195" s="31"/>
      <c r="AJQ195" s="31"/>
      <c r="AJR195" s="31"/>
      <c r="AJS195" s="31"/>
      <c r="AJT195" s="31"/>
      <c r="AJU195" s="31"/>
      <c r="AJV195" s="31"/>
      <c r="AJW195" s="31"/>
      <c r="AJX195" s="31"/>
      <c r="AJY195" s="31"/>
      <c r="AJZ195" s="31"/>
      <c r="AKA195" s="31"/>
      <c r="AKB195" s="31"/>
      <c r="AKC195" s="31"/>
      <c r="AKD195" s="31"/>
      <c r="AKE195" s="31"/>
      <c r="AKF195" s="31"/>
      <c r="AKG195" s="31"/>
      <c r="AKH195" s="31"/>
      <c r="AKI195" s="31"/>
      <c r="AKJ195" s="31"/>
      <c r="AKK195" s="31"/>
      <c r="AKL195" s="31"/>
      <c r="AKM195" s="31"/>
      <c r="AKN195" s="31"/>
      <c r="AKO195" s="31"/>
      <c r="AKP195" s="31"/>
      <c r="AKQ195" s="31"/>
      <c r="AKR195" s="31"/>
      <c r="AKS195" s="31"/>
      <c r="AKT195" s="31"/>
      <c r="AKU195" s="31"/>
      <c r="AKV195" s="31"/>
      <c r="AKW195" s="31"/>
      <c r="AKX195" s="31"/>
      <c r="AKY195" s="31"/>
      <c r="AKZ195" s="31"/>
      <c r="ALA195" s="31"/>
      <c r="ALB195" s="31"/>
      <c r="ALC195" s="31"/>
      <c r="ALD195" s="31"/>
      <c r="ALE195" s="31"/>
      <c r="ALF195" s="31"/>
      <c r="ALG195" s="31"/>
      <c r="ALH195" s="31"/>
      <c r="ALI195" s="31"/>
      <c r="ALJ195" s="31"/>
      <c r="ALK195" s="31"/>
      <c r="ALL195" s="31"/>
      <c r="ALM195" s="31"/>
      <c r="ALN195" s="31"/>
      <c r="ALO195" s="31"/>
      <c r="ALP195" s="31"/>
      <c r="ALQ195" s="31"/>
      <c r="ALR195" s="31"/>
      <c r="ALS195" s="31"/>
      <c r="ALT195" s="31"/>
      <c r="ALU195" s="31"/>
      <c r="ALV195" s="31"/>
      <c r="ALW195" s="31"/>
      <c r="ALX195" s="31"/>
      <c r="ALY195" s="31"/>
      <c r="ALZ195" s="31"/>
      <c r="AMA195" s="31"/>
      <c r="AMB195" s="31"/>
      <c r="AMC195" s="31"/>
      <c r="AMD195" s="31"/>
      <c r="AME195" s="31"/>
      <c r="AMF195" s="31"/>
      <c r="AMG195" s="31"/>
      <c r="AMH195" s="31"/>
      <c r="AMI195" s="31"/>
      <c r="AMJ195" s="31"/>
      <c r="AMK195" s="31"/>
    </row>
    <row r="196" spans="1:1025" x14ac:dyDescent="0.25">
      <c r="A196" s="1" t="s">
        <v>227</v>
      </c>
      <c r="B196" s="4" t="s">
        <v>48</v>
      </c>
      <c r="C196" s="7">
        <v>59.5</v>
      </c>
      <c r="D196" s="35"/>
      <c r="E196" s="7">
        <f t="shared" si="16"/>
        <v>0</v>
      </c>
      <c r="F196" s="29" t="str">
        <f>IF(D196&lt;1,"",IF(D196&gt;=3,"","Mínimo 03 unidades"))</f>
        <v/>
      </c>
    </row>
    <row r="197" spans="1:1025" x14ac:dyDescent="0.25">
      <c r="A197" s="1" t="s">
        <v>228</v>
      </c>
      <c r="B197" s="4" t="s">
        <v>27</v>
      </c>
      <c r="C197" s="7">
        <v>72</v>
      </c>
      <c r="D197" s="35"/>
      <c r="E197" s="7">
        <f t="shared" si="16"/>
        <v>0</v>
      </c>
    </row>
    <row r="198" spans="1:1025" x14ac:dyDescent="0.25">
      <c r="A198" s="1" t="s">
        <v>229</v>
      </c>
      <c r="B198" s="4" t="s">
        <v>51</v>
      </c>
      <c r="C198" s="7">
        <v>39.5</v>
      </c>
      <c r="D198" s="35"/>
      <c r="E198" s="7">
        <f t="shared" si="16"/>
        <v>0</v>
      </c>
    </row>
    <row r="199" spans="1:1025" x14ac:dyDescent="0.25">
      <c r="A199" s="1" t="s">
        <v>230</v>
      </c>
      <c r="B199" s="4" t="s">
        <v>31</v>
      </c>
      <c r="C199" s="7">
        <v>35</v>
      </c>
      <c r="D199" s="35"/>
      <c r="E199" s="7">
        <f t="shared" si="16"/>
        <v>0</v>
      </c>
    </row>
    <row r="200" spans="1:1025" x14ac:dyDescent="0.25">
      <c r="A200" s="1" t="s">
        <v>231</v>
      </c>
      <c r="B200" s="4" t="s">
        <v>33</v>
      </c>
      <c r="C200" s="7">
        <v>37</v>
      </c>
      <c r="D200" s="35"/>
      <c r="E200" s="7">
        <f t="shared" si="16"/>
        <v>0</v>
      </c>
    </row>
    <row r="201" spans="1:1025" ht="15.75" x14ac:dyDescent="0.25">
      <c r="A201" s="2"/>
      <c r="B201" s="22"/>
      <c r="C201" s="3" t="s">
        <v>19</v>
      </c>
      <c r="D201" s="25"/>
      <c r="E201" s="8">
        <f>SUM(E194:E200)</f>
        <v>0</v>
      </c>
    </row>
    <row r="202" spans="1:1025" s="32" customFormat="1" ht="15.75" x14ac:dyDescent="0.25">
      <c r="A202" s="17" t="s">
        <v>15</v>
      </c>
      <c r="B202" s="18" t="s">
        <v>232</v>
      </c>
      <c r="C202" s="18" t="s">
        <v>17</v>
      </c>
      <c r="D202" s="18" t="s">
        <v>18</v>
      </c>
      <c r="E202" s="18" t="s">
        <v>19</v>
      </c>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c r="CT202" s="31"/>
      <c r="CU202" s="31"/>
      <c r="CV202" s="31"/>
      <c r="CW202" s="31"/>
      <c r="CX202" s="31"/>
      <c r="CY202" s="31"/>
      <c r="CZ202" s="31"/>
      <c r="DA202" s="31"/>
      <c r="DB202" s="31"/>
      <c r="DC202" s="31"/>
      <c r="DD202" s="31"/>
      <c r="DE202" s="31"/>
      <c r="DF202" s="31"/>
      <c r="DG202" s="31"/>
      <c r="DH202" s="31"/>
      <c r="DI202" s="31"/>
      <c r="DJ202" s="31"/>
      <c r="DK202" s="31"/>
      <c r="DL202" s="31"/>
      <c r="DM202" s="31"/>
      <c r="DN202" s="31"/>
      <c r="DO202" s="31"/>
      <c r="DP202" s="31"/>
      <c r="DQ202" s="31"/>
      <c r="DR202" s="31"/>
      <c r="DS202" s="31"/>
      <c r="DT202" s="31"/>
      <c r="DU202" s="31"/>
      <c r="DV202" s="31"/>
      <c r="DW202" s="31"/>
      <c r="DX202" s="31"/>
      <c r="DY202" s="31"/>
      <c r="DZ202" s="31"/>
      <c r="EA202" s="31"/>
      <c r="EB202" s="31"/>
      <c r="EC202" s="31"/>
      <c r="ED202" s="31"/>
      <c r="EE202" s="31"/>
      <c r="EF202" s="31"/>
      <c r="EG202" s="31"/>
      <c r="EH202" s="31"/>
      <c r="EI202" s="31"/>
      <c r="EJ202" s="31"/>
      <c r="EK202" s="31"/>
      <c r="EL202" s="31"/>
      <c r="EM202" s="31"/>
      <c r="EN202" s="31"/>
      <c r="EO202" s="31"/>
      <c r="EP202" s="31"/>
      <c r="EQ202" s="31"/>
      <c r="ER202" s="31"/>
      <c r="ES202" s="31"/>
      <c r="ET202" s="31"/>
      <c r="EU202" s="31"/>
      <c r="EV202" s="31"/>
      <c r="EW202" s="31"/>
      <c r="EX202" s="31"/>
      <c r="EY202" s="31"/>
      <c r="EZ202" s="31"/>
      <c r="FA202" s="31"/>
      <c r="FB202" s="31"/>
      <c r="FC202" s="31"/>
      <c r="FD202" s="31"/>
      <c r="FE202" s="31"/>
      <c r="FF202" s="31"/>
      <c r="FG202" s="31"/>
      <c r="FH202" s="31"/>
      <c r="FI202" s="31"/>
      <c r="FJ202" s="31"/>
      <c r="FK202" s="31"/>
      <c r="FL202" s="31"/>
      <c r="FM202" s="31"/>
      <c r="FN202" s="31"/>
      <c r="FO202" s="31"/>
      <c r="FP202" s="31"/>
      <c r="FQ202" s="31"/>
      <c r="FR202" s="31"/>
      <c r="FS202" s="31"/>
      <c r="FT202" s="31"/>
      <c r="FU202" s="31"/>
      <c r="FV202" s="31"/>
      <c r="FW202" s="31"/>
      <c r="FX202" s="31"/>
      <c r="FY202" s="31"/>
      <c r="FZ202" s="31"/>
      <c r="GA202" s="31"/>
      <c r="GB202" s="31"/>
      <c r="GC202" s="31"/>
      <c r="GD202" s="31"/>
      <c r="GE202" s="31"/>
      <c r="GF202" s="31"/>
      <c r="GG202" s="31"/>
      <c r="GH202" s="31"/>
      <c r="GI202" s="31"/>
      <c r="GJ202" s="31"/>
      <c r="GK202" s="31"/>
      <c r="GL202" s="31"/>
      <c r="GM202" s="31"/>
      <c r="GN202" s="31"/>
      <c r="GO202" s="31"/>
      <c r="GP202" s="31"/>
      <c r="GQ202" s="31"/>
      <c r="GR202" s="31"/>
      <c r="GS202" s="31"/>
      <c r="GT202" s="31"/>
      <c r="GU202" s="31"/>
      <c r="GV202" s="31"/>
      <c r="GW202" s="31"/>
      <c r="GX202" s="31"/>
      <c r="GY202" s="31"/>
      <c r="GZ202" s="31"/>
      <c r="HA202" s="31"/>
      <c r="HB202" s="31"/>
      <c r="HC202" s="31"/>
      <c r="HD202" s="31"/>
      <c r="HE202" s="31"/>
      <c r="HF202" s="31"/>
      <c r="HG202" s="31"/>
      <c r="HH202" s="31"/>
      <c r="HI202" s="31"/>
      <c r="HJ202" s="31"/>
      <c r="HK202" s="31"/>
      <c r="HL202" s="31"/>
      <c r="HM202" s="31"/>
      <c r="HN202" s="31"/>
      <c r="HO202" s="31"/>
      <c r="HP202" s="31"/>
      <c r="HQ202" s="31"/>
      <c r="HR202" s="31"/>
      <c r="HS202" s="31"/>
      <c r="HT202" s="31"/>
      <c r="HU202" s="31"/>
      <c r="HV202" s="31"/>
      <c r="HW202" s="31"/>
      <c r="HX202" s="31"/>
      <c r="HY202" s="31"/>
      <c r="HZ202" s="31"/>
      <c r="IA202" s="31"/>
      <c r="IB202" s="31"/>
      <c r="IC202" s="31"/>
      <c r="ID202" s="31"/>
      <c r="IE202" s="31"/>
      <c r="IF202" s="31"/>
      <c r="IG202" s="31"/>
      <c r="IH202" s="31"/>
      <c r="II202" s="31"/>
      <c r="IJ202" s="31"/>
      <c r="IK202" s="31"/>
      <c r="IL202" s="31"/>
      <c r="IM202" s="31"/>
      <c r="IN202" s="31"/>
      <c r="IO202" s="31"/>
      <c r="IP202" s="31"/>
      <c r="IQ202" s="31"/>
      <c r="IR202" s="31"/>
      <c r="IS202" s="31"/>
      <c r="IT202" s="31"/>
      <c r="IU202" s="31"/>
      <c r="IV202" s="31"/>
      <c r="IW202" s="31"/>
      <c r="IX202" s="31"/>
      <c r="IY202" s="31"/>
      <c r="IZ202" s="31"/>
      <c r="JA202" s="31"/>
      <c r="JB202" s="31"/>
      <c r="JC202" s="31"/>
      <c r="JD202" s="31"/>
      <c r="JE202" s="31"/>
      <c r="JF202" s="31"/>
      <c r="JG202" s="31"/>
      <c r="JH202" s="31"/>
      <c r="JI202" s="31"/>
      <c r="JJ202" s="31"/>
      <c r="JK202" s="31"/>
      <c r="JL202" s="31"/>
      <c r="JM202" s="31"/>
      <c r="JN202" s="31"/>
      <c r="JO202" s="31"/>
      <c r="JP202" s="31"/>
      <c r="JQ202" s="31"/>
      <c r="JR202" s="31"/>
      <c r="JS202" s="31"/>
      <c r="JT202" s="31"/>
      <c r="JU202" s="31"/>
      <c r="JV202" s="31"/>
      <c r="JW202" s="31"/>
      <c r="JX202" s="31"/>
      <c r="JY202" s="31"/>
      <c r="JZ202" s="31"/>
      <c r="KA202" s="31"/>
      <c r="KB202" s="31"/>
      <c r="KC202" s="31"/>
      <c r="KD202" s="31"/>
      <c r="KE202" s="31"/>
      <c r="KF202" s="31"/>
      <c r="KG202" s="31"/>
      <c r="KH202" s="31"/>
      <c r="KI202" s="31"/>
      <c r="KJ202" s="31"/>
      <c r="KK202" s="31"/>
      <c r="KL202" s="31"/>
      <c r="KM202" s="31"/>
      <c r="KN202" s="31"/>
      <c r="KO202" s="31"/>
      <c r="KP202" s="31"/>
      <c r="KQ202" s="31"/>
      <c r="KR202" s="31"/>
      <c r="KS202" s="31"/>
      <c r="KT202" s="31"/>
      <c r="KU202" s="31"/>
      <c r="KV202" s="31"/>
      <c r="KW202" s="31"/>
      <c r="KX202" s="31"/>
      <c r="KY202" s="31"/>
      <c r="KZ202" s="31"/>
      <c r="LA202" s="31"/>
      <c r="LB202" s="31"/>
      <c r="LC202" s="31"/>
      <c r="LD202" s="31"/>
      <c r="LE202" s="31"/>
      <c r="LF202" s="31"/>
      <c r="LG202" s="31"/>
      <c r="LH202" s="31"/>
      <c r="LI202" s="31"/>
      <c r="LJ202" s="31"/>
      <c r="LK202" s="31"/>
      <c r="LL202" s="31"/>
      <c r="LM202" s="31"/>
      <c r="LN202" s="31"/>
      <c r="LO202" s="31"/>
      <c r="LP202" s="31"/>
      <c r="LQ202" s="31"/>
      <c r="LR202" s="31"/>
      <c r="LS202" s="31"/>
      <c r="LT202" s="31"/>
      <c r="LU202" s="31"/>
      <c r="LV202" s="31"/>
      <c r="LW202" s="31"/>
      <c r="LX202" s="31"/>
      <c r="LY202" s="31"/>
      <c r="LZ202" s="31"/>
      <c r="MA202" s="31"/>
      <c r="MB202" s="31"/>
      <c r="MC202" s="31"/>
      <c r="MD202" s="31"/>
      <c r="ME202" s="31"/>
      <c r="MF202" s="31"/>
      <c r="MG202" s="31"/>
      <c r="MH202" s="31"/>
      <c r="MI202" s="31"/>
      <c r="MJ202" s="31"/>
      <c r="MK202" s="31"/>
      <c r="ML202" s="31"/>
      <c r="MM202" s="31"/>
      <c r="MN202" s="31"/>
      <c r="MO202" s="31"/>
      <c r="MP202" s="31"/>
      <c r="MQ202" s="31"/>
      <c r="MR202" s="31"/>
      <c r="MS202" s="31"/>
      <c r="MT202" s="31"/>
      <c r="MU202" s="31"/>
      <c r="MV202" s="31"/>
      <c r="MW202" s="31"/>
      <c r="MX202" s="31"/>
      <c r="MY202" s="31"/>
      <c r="MZ202" s="31"/>
      <c r="NA202" s="31"/>
      <c r="NB202" s="31"/>
      <c r="NC202" s="31"/>
      <c r="ND202" s="31"/>
      <c r="NE202" s="31"/>
      <c r="NF202" s="31"/>
      <c r="NG202" s="31"/>
      <c r="NH202" s="31"/>
      <c r="NI202" s="31"/>
      <c r="NJ202" s="31"/>
      <c r="NK202" s="31"/>
      <c r="NL202" s="31"/>
      <c r="NM202" s="31"/>
      <c r="NN202" s="31"/>
      <c r="NO202" s="31"/>
      <c r="NP202" s="31"/>
      <c r="NQ202" s="31"/>
      <c r="NR202" s="31"/>
      <c r="NS202" s="31"/>
      <c r="NT202" s="31"/>
      <c r="NU202" s="31"/>
      <c r="NV202" s="31"/>
      <c r="NW202" s="31"/>
      <c r="NX202" s="31"/>
      <c r="NY202" s="31"/>
      <c r="NZ202" s="31"/>
      <c r="OA202" s="31"/>
      <c r="OB202" s="31"/>
      <c r="OC202" s="31"/>
      <c r="OD202" s="31"/>
      <c r="OE202" s="31"/>
      <c r="OF202" s="31"/>
      <c r="OG202" s="31"/>
      <c r="OH202" s="31"/>
      <c r="OI202" s="31"/>
      <c r="OJ202" s="31"/>
      <c r="OK202" s="31"/>
      <c r="OL202" s="31"/>
      <c r="OM202" s="31"/>
      <c r="ON202" s="31"/>
      <c r="OO202" s="31"/>
      <c r="OP202" s="31"/>
      <c r="OQ202" s="31"/>
      <c r="OR202" s="31"/>
      <c r="OS202" s="31"/>
      <c r="OT202" s="31"/>
      <c r="OU202" s="31"/>
      <c r="OV202" s="31"/>
      <c r="OW202" s="31"/>
      <c r="OX202" s="31"/>
      <c r="OY202" s="31"/>
      <c r="OZ202" s="31"/>
      <c r="PA202" s="31"/>
      <c r="PB202" s="31"/>
      <c r="PC202" s="31"/>
      <c r="PD202" s="31"/>
      <c r="PE202" s="31"/>
      <c r="PF202" s="31"/>
      <c r="PG202" s="31"/>
      <c r="PH202" s="31"/>
      <c r="PI202" s="31"/>
      <c r="PJ202" s="31"/>
      <c r="PK202" s="31"/>
      <c r="PL202" s="31"/>
      <c r="PM202" s="31"/>
      <c r="PN202" s="31"/>
      <c r="PO202" s="31"/>
      <c r="PP202" s="31"/>
      <c r="PQ202" s="31"/>
      <c r="PR202" s="31"/>
      <c r="PS202" s="31"/>
      <c r="PT202" s="31"/>
      <c r="PU202" s="31"/>
      <c r="PV202" s="31"/>
      <c r="PW202" s="31"/>
      <c r="PX202" s="31"/>
      <c r="PY202" s="31"/>
      <c r="PZ202" s="31"/>
      <c r="QA202" s="31"/>
      <c r="QB202" s="31"/>
      <c r="QC202" s="31"/>
      <c r="QD202" s="31"/>
      <c r="QE202" s="31"/>
      <c r="QF202" s="31"/>
      <c r="QG202" s="31"/>
      <c r="QH202" s="31"/>
      <c r="QI202" s="31"/>
      <c r="QJ202" s="31"/>
      <c r="QK202" s="31"/>
      <c r="QL202" s="31"/>
      <c r="QM202" s="31"/>
      <c r="QN202" s="31"/>
      <c r="QO202" s="31"/>
      <c r="QP202" s="31"/>
      <c r="QQ202" s="31"/>
      <c r="QR202" s="31"/>
      <c r="QS202" s="31"/>
      <c r="QT202" s="31"/>
      <c r="QU202" s="31"/>
      <c r="QV202" s="31"/>
      <c r="QW202" s="31"/>
      <c r="QX202" s="31"/>
      <c r="QY202" s="31"/>
      <c r="QZ202" s="31"/>
      <c r="RA202" s="31"/>
      <c r="RB202" s="31"/>
      <c r="RC202" s="31"/>
      <c r="RD202" s="31"/>
      <c r="RE202" s="31"/>
      <c r="RF202" s="31"/>
      <c r="RG202" s="31"/>
      <c r="RH202" s="31"/>
      <c r="RI202" s="31"/>
      <c r="RJ202" s="31"/>
      <c r="RK202" s="31"/>
      <c r="RL202" s="31"/>
      <c r="RM202" s="31"/>
      <c r="RN202" s="31"/>
      <c r="RO202" s="31"/>
      <c r="RP202" s="31"/>
      <c r="RQ202" s="31"/>
      <c r="RR202" s="31"/>
      <c r="RS202" s="31"/>
      <c r="RT202" s="31"/>
      <c r="RU202" s="31"/>
      <c r="RV202" s="31"/>
      <c r="RW202" s="31"/>
      <c r="RX202" s="31"/>
      <c r="RY202" s="31"/>
      <c r="RZ202" s="31"/>
      <c r="SA202" s="31"/>
      <c r="SB202" s="31"/>
      <c r="SC202" s="31"/>
      <c r="SD202" s="31"/>
      <c r="SE202" s="31"/>
      <c r="SF202" s="31"/>
      <c r="SG202" s="31"/>
      <c r="SH202" s="31"/>
      <c r="SI202" s="31"/>
      <c r="SJ202" s="31"/>
      <c r="SK202" s="31"/>
      <c r="SL202" s="31"/>
      <c r="SM202" s="31"/>
      <c r="SN202" s="31"/>
      <c r="SO202" s="31"/>
      <c r="SP202" s="31"/>
      <c r="SQ202" s="31"/>
      <c r="SR202" s="31"/>
      <c r="SS202" s="31"/>
      <c r="ST202" s="31"/>
      <c r="SU202" s="31"/>
      <c r="SV202" s="31"/>
      <c r="SW202" s="31"/>
      <c r="SX202" s="31"/>
      <c r="SY202" s="31"/>
      <c r="SZ202" s="31"/>
      <c r="TA202" s="31"/>
      <c r="TB202" s="31"/>
      <c r="TC202" s="31"/>
      <c r="TD202" s="31"/>
      <c r="TE202" s="31"/>
      <c r="TF202" s="31"/>
      <c r="TG202" s="31"/>
      <c r="TH202" s="31"/>
      <c r="TI202" s="31"/>
      <c r="TJ202" s="31"/>
      <c r="TK202" s="31"/>
      <c r="TL202" s="31"/>
      <c r="TM202" s="31"/>
      <c r="TN202" s="31"/>
      <c r="TO202" s="31"/>
      <c r="TP202" s="31"/>
      <c r="TQ202" s="31"/>
      <c r="TR202" s="31"/>
      <c r="TS202" s="31"/>
      <c r="TT202" s="31"/>
      <c r="TU202" s="31"/>
      <c r="TV202" s="31"/>
      <c r="TW202" s="31"/>
      <c r="TX202" s="31"/>
      <c r="TY202" s="31"/>
      <c r="TZ202" s="31"/>
      <c r="UA202" s="31"/>
      <c r="UB202" s="31"/>
      <c r="UC202" s="31"/>
      <c r="UD202" s="31"/>
      <c r="UE202" s="31"/>
      <c r="UF202" s="31"/>
      <c r="UG202" s="31"/>
      <c r="UH202" s="31"/>
      <c r="UI202" s="31"/>
      <c r="UJ202" s="31"/>
      <c r="UK202" s="31"/>
      <c r="UL202" s="31"/>
      <c r="UM202" s="31"/>
      <c r="UN202" s="31"/>
      <c r="UO202" s="31"/>
      <c r="UP202" s="31"/>
      <c r="UQ202" s="31"/>
      <c r="UR202" s="31"/>
      <c r="US202" s="31"/>
      <c r="UT202" s="31"/>
      <c r="UU202" s="31"/>
      <c r="UV202" s="31"/>
      <c r="UW202" s="31"/>
      <c r="UX202" s="31"/>
      <c r="UY202" s="31"/>
      <c r="UZ202" s="31"/>
      <c r="VA202" s="31"/>
      <c r="VB202" s="31"/>
      <c r="VC202" s="31"/>
      <c r="VD202" s="31"/>
      <c r="VE202" s="31"/>
      <c r="VF202" s="31"/>
      <c r="VG202" s="31"/>
      <c r="VH202" s="31"/>
      <c r="VI202" s="31"/>
      <c r="VJ202" s="31"/>
      <c r="VK202" s="31"/>
      <c r="VL202" s="31"/>
      <c r="VM202" s="31"/>
      <c r="VN202" s="31"/>
      <c r="VO202" s="31"/>
      <c r="VP202" s="31"/>
      <c r="VQ202" s="31"/>
      <c r="VR202" s="31"/>
      <c r="VS202" s="31"/>
      <c r="VT202" s="31"/>
      <c r="VU202" s="31"/>
      <c r="VV202" s="31"/>
      <c r="VW202" s="31"/>
      <c r="VX202" s="31"/>
      <c r="VY202" s="31"/>
      <c r="VZ202" s="31"/>
      <c r="WA202" s="31"/>
      <c r="WB202" s="31"/>
      <c r="WC202" s="31"/>
      <c r="WD202" s="31"/>
      <c r="WE202" s="31"/>
      <c r="WF202" s="31"/>
      <c r="WG202" s="31"/>
      <c r="WH202" s="31"/>
      <c r="WI202" s="31"/>
      <c r="WJ202" s="31"/>
      <c r="WK202" s="31"/>
      <c r="WL202" s="31"/>
      <c r="WM202" s="31"/>
      <c r="WN202" s="31"/>
      <c r="WO202" s="31"/>
      <c r="WP202" s="31"/>
      <c r="WQ202" s="31"/>
      <c r="WR202" s="31"/>
      <c r="WS202" s="31"/>
      <c r="WT202" s="31"/>
      <c r="WU202" s="31"/>
      <c r="WV202" s="31"/>
      <c r="WW202" s="31"/>
      <c r="WX202" s="31"/>
      <c r="WY202" s="31"/>
      <c r="WZ202" s="31"/>
      <c r="XA202" s="31"/>
      <c r="XB202" s="31"/>
      <c r="XC202" s="31"/>
      <c r="XD202" s="31"/>
      <c r="XE202" s="31"/>
      <c r="XF202" s="31"/>
      <c r="XG202" s="31"/>
      <c r="XH202" s="31"/>
      <c r="XI202" s="31"/>
      <c r="XJ202" s="31"/>
      <c r="XK202" s="31"/>
      <c r="XL202" s="31"/>
      <c r="XM202" s="31"/>
      <c r="XN202" s="31"/>
      <c r="XO202" s="31"/>
      <c r="XP202" s="31"/>
      <c r="XQ202" s="31"/>
      <c r="XR202" s="31"/>
      <c r="XS202" s="31"/>
      <c r="XT202" s="31"/>
      <c r="XU202" s="31"/>
      <c r="XV202" s="31"/>
      <c r="XW202" s="31"/>
      <c r="XX202" s="31"/>
      <c r="XY202" s="31"/>
      <c r="XZ202" s="31"/>
      <c r="YA202" s="31"/>
      <c r="YB202" s="31"/>
      <c r="YC202" s="31"/>
      <c r="YD202" s="31"/>
      <c r="YE202" s="31"/>
      <c r="YF202" s="31"/>
      <c r="YG202" s="31"/>
      <c r="YH202" s="31"/>
      <c r="YI202" s="31"/>
      <c r="YJ202" s="31"/>
      <c r="YK202" s="31"/>
      <c r="YL202" s="31"/>
      <c r="YM202" s="31"/>
      <c r="YN202" s="31"/>
      <c r="YO202" s="31"/>
      <c r="YP202" s="31"/>
      <c r="YQ202" s="31"/>
      <c r="YR202" s="31"/>
      <c r="YS202" s="31"/>
      <c r="YT202" s="31"/>
      <c r="YU202" s="31"/>
      <c r="YV202" s="31"/>
      <c r="YW202" s="31"/>
      <c r="YX202" s="31"/>
      <c r="YY202" s="31"/>
      <c r="YZ202" s="31"/>
      <c r="ZA202" s="31"/>
      <c r="ZB202" s="31"/>
      <c r="ZC202" s="31"/>
      <c r="ZD202" s="31"/>
      <c r="ZE202" s="31"/>
      <c r="ZF202" s="31"/>
      <c r="ZG202" s="31"/>
      <c r="ZH202" s="31"/>
      <c r="ZI202" s="31"/>
      <c r="ZJ202" s="31"/>
      <c r="ZK202" s="31"/>
      <c r="ZL202" s="31"/>
      <c r="ZM202" s="31"/>
      <c r="ZN202" s="31"/>
      <c r="ZO202" s="31"/>
      <c r="ZP202" s="31"/>
      <c r="ZQ202" s="31"/>
      <c r="ZR202" s="31"/>
      <c r="ZS202" s="31"/>
      <c r="ZT202" s="31"/>
      <c r="ZU202" s="31"/>
      <c r="ZV202" s="31"/>
      <c r="ZW202" s="31"/>
      <c r="ZX202" s="31"/>
      <c r="ZY202" s="31"/>
      <c r="ZZ202" s="31"/>
      <c r="AAA202" s="31"/>
      <c r="AAB202" s="31"/>
      <c r="AAC202" s="31"/>
      <c r="AAD202" s="31"/>
      <c r="AAE202" s="31"/>
      <c r="AAF202" s="31"/>
      <c r="AAG202" s="31"/>
      <c r="AAH202" s="31"/>
      <c r="AAI202" s="31"/>
      <c r="AAJ202" s="31"/>
      <c r="AAK202" s="31"/>
      <c r="AAL202" s="31"/>
      <c r="AAM202" s="31"/>
      <c r="AAN202" s="31"/>
      <c r="AAO202" s="31"/>
      <c r="AAP202" s="31"/>
      <c r="AAQ202" s="31"/>
      <c r="AAR202" s="31"/>
      <c r="AAS202" s="31"/>
      <c r="AAT202" s="31"/>
      <c r="AAU202" s="31"/>
      <c r="AAV202" s="31"/>
      <c r="AAW202" s="31"/>
      <c r="AAX202" s="31"/>
      <c r="AAY202" s="31"/>
      <c r="AAZ202" s="31"/>
      <c r="ABA202" s="31"/>
      <c r="ABB202" s="31"/>
      <c r="ABC202" s="31"/>
      <c r="ABD202" s="31"/>
      <c r="ABE202" s="31"/>
      <c r="ABF202" s="31"/>
      <c r="ABG202" s="31"/>
      <c r="ABH202" s="31"/>
      <c r="ABI202" s="31"/>
      <c r="ABJ202" s="31"/>
      <c r="ABK202" s="31"/>
      <c r="ABL202" s="31"/>
      <c r="ABM202" s="31"/>
      <c r="ABN202" s="31"/>
      <c r="ABO202" s="31"/>
      <c r="ABP202" s="31"/>
      <c r="ABQ202" s="31"/>
      <c r="ABR202" s="31"/>
      <c r="ABS202" s="31"/>
      <c r="ABT202" s="31"/>
      <c r="ABU202" s="31"/>
      <c r="ABV202" s="31"/>
      <c r="ABW202" s="31"/>
      <c r="ABX202" s="31"/>
      <c r="ABY202" s="31"/>
      <c r="ABZ202" s="31"/>
      <c r="ACA202" s="31"/>
      <c r="ACB202" s="31"/>
      <c r="ACC202" s="31"/>
      <c r="ACD202" s="31"/>
      <c r="ACE202" s="31"/>
      <c r="ACF202" s="31"/>
      <c r="ACG202" s="31"/>
      <c r="ACH202" s="31"/>
      <c r="ACI202" s="31"/>
      <c r="ACJ202" s="31"/>
      <c r="ACK202" s="31"/>
      <c r="ACL202" s="31"/>
      <c r="ACM202" s="31"/>
      <c r="ACN202" s="31"/>
      <c r="ACO202" s="31"/>
      <c r="ACP202" s="31"/>
      <c r="ACQ202" s="31"/>
      <c r="ACR202" s="31"/>
      <c r="ACS202" s="31"/>
      <c r="ACT202" s="31"/>
      <c r="ACU202" s="31"/>
      <c r="ACV202" s="31"/>
      <c r="ACW202" s="31"/>
      <c r="ACX202" s="31"/>
      <c r="ACY202" s="31"/>
      <c r="ACZ202" s="31"/>
      <c r="ADA202" s="31"/>
      <c r="ADB202" s="31"/>
      <c r="ADC202" s="31"/>
      <c r="ADD202" s="31"/>
      <c r="ADE202" s="31"/>
      <c r="ADF202" s="31"/>
      <c r="ADG202" s="31"/>
      <c r="ADH202" s="31"/>
      <c r="ADI202" s="31"/>
      <c r="ADJ202" s="31"/>
      <c r="ADK202" s="31"/>
      <c r="ADL202" s="31"/>
      <c r="ADM202" s="31"/>
      <c r="ADN202" s="31"/>
      <c r="ADO202" s="31"/>
      <c r="ADP202" s="31"/>
      <c r="ADQ202" s="31"/>
      <c r="ADR202" s="31"/>
      <c r="ADS202" s="31"/>
      <c r="ADT202" s="31"/>
      <c r="ADU202" s="31"/>
      <c r="ADV202" s="31"/>
      <c r="ADW202" s="31"/>
      <c r="ADX202" s="31"/>
      <c r="ADY202" s="31"/>
      <c r="ADZ202" s="31"/>
      <c r="AEA202" s="31"/>
      <c r="AEB202" s="31"/>
      <c r="AEC202" s="31"/>
      <c r="AED202" s="31"/>
      <c r="AEE202" s="31"/>
      <c r="AEF202" s="31"/>
      <c r="AEG202" s="31"/>
      <c r="AEH202" s="31"/>
      <c r="AEI202" s="31"/>
      <c r="AEJ202" s="31"/>
      <c r="AEK202" s="31"/>
      <c r="AEL202" s="31"/>
      <c r="AEM202" s="31"/>
      <c r="AEN202" s="31"/>
      <c r="AEO202" s="31"/>
      <c r="AEP202" s="31"/>
      <c r="AEQ202" s="31"/>
      <c r="AER202" s="31"/>
      <c r="AES202" s="31"/>
      <c r="AET202" s="31"/>
      <c r="AEU202" s="31"/>
      <c r="AEV202" s="31"/>
      <c r="AEW202" s="31"/>
      <c r="AEX202" s="31"/>
      <c r="AEY202" s="31"/>
      <c r="AEZ202" s="31"/>
      <c r="AFA202" s="31"/>
      <c r="AFB202" s="31"/>
      <c r="AFC202" s="31"/>
      <c r="AFD202" s="31"/>
      <c r="AFE202" s="31"/>
      <c r="AFF202" s="31"/>
      <c r="AFG202" s="31"/>
      <c r="AFH202" s="31"/>
      <c r="AFI202" s="31"/>
      <c r="AFJ202" s="31"/>
      <c r="AFK202" s="31"/>
      <c r="AFL202" s="31"/>
      <c r="AFM202" s="31"/>
      <c r="AFN202" s="31"/>
      <c r="AFO202" s="31"/>
      <c r="AFP202" s="31"/>
      <c r="AFQ202" s="31"/>
      <c r="AFR202" s="31"/>
      <c r="AFS202" s="31"/>
      <c r="AFT202" s="31"/>
      <c r="AFU202" s="31"/>
      <c r="AFV202" s="31"/>
      <c r="AFW202" s="31"/>
      <c r="AFX202" s="31"/>
      <c r="AFY202" s="31"/>
      <c r="AFZ202" s="31"/>
      <c r="AGA202" s="31"/>
      <c r="AGB202" s="31"/>
      <c r="AGC202" s="31"/>
      <c r="AGD202" s="31"/>
      <c r="AGE202" s="31"/>
      <c r="AGF202" s="31"/>
      <c r="AGG202" s="31"/>
      <c r="AGH202" s="31"/>
      <c r="AGI202" s="31"/>
      <c r="AGJ202" s="31"/>
      <c r="AGK202" s="31"/>
      <c r="AGL202" s="31"/>
      <c r="AGM202" s="31"/>
      <c r="AGN202" s="31"/>
      <c r="AGO202" s="31"/>
      <c r="AGP202" s="31"/>
      <c r="AGQ202" s="31"/>
      <c r="AGR202" s="31"/>
      <c r="AGS202" s="31"/>
      <c r="AGT202" s="31"/>
      <c r="AGU202" s="31"/>
      <c r="AGV202" s="31"/>
      <c r="AGW202" s="31"/>
      <c r="AGX202" s="31"/>
      <c r="AGY202" s="31"/>
      <c r="AGZ202" s="31"/>
      <c r="AHA202" s="31"/>
      <c r="AHB202" s="31"/>
      <c r="AHC202" s="31"/>
      <c r="AHD202" s="31"/>
      <c r="AHE202" s="31"/>
      <c r="AHF202" s="31"/>
      <c r="AHG202" s="31"/>
      <c r="AHH202" s="31"/>
      <c r="AHI202" s="31"/>
      <c r="AHJ202" s="31"/>
      <c r="AHK202" s="31"/>
      <c r="AHL202" s="31"/>
      <c r="AHM202" s="31"/>
      <c r="AHN202" s="31"/>
      <c r="AHO202" s="31"/>
      <c r="AHP202" s="31"/>
      <c r="AHQ202" s="31"/>
      <c r="AHR202" s="31"/>
      <c r="AHS202" s="31"/>
      <c r="AHT202" s="31"/>
      <c r="AHU202" s="31"/>
      <c r="AHV202" s="31"/>
      <c r="AHW202" s="31"/>
      <c r="AHX202" s="31"/>
      <c r="AHY202" s="31"/>
      <c r="AHZ202" s="31"/>
      <c r="AIA202" s="31"/>
      <c r="AIB202" s="31"/>
      <c r="AIC202" s="31"/>
      <c r="AID202" s="31"/>
      <c r="AIE202" s="31"/>
      <c r="AIF202" s="31"/>
      <c r="AIG202" s="31"/>
      <c r="AIH202" s="31"/>
      <c r="AII202" s="31"/>
      <c r="AIJ202" s="31"/>
      <c r="AIK202" s="31"/>
      <c r="AIL202" s="31"/>
      <c r="AIM202" s="31"/>
      <c r="AIN202" s="31"/>
      <c r="AIO202" s="31"/>
      <c r="AIP202" s="31"/>
      <c r="AIQ202" s="31"/>
      <c r="AIR202" s="31"/>
      <c r="AIS202" s="31"/>
      <c r="AIT202" s="31"/>
      <c r="AIU202" s="31"/>
      <c r="AIV202" s="31"/>
      <c r="AIW202" s="31"/>
      <c r="AIX202" s="31"/>
      <c r="AIY202" s="31"/>
      <c r="AIZ202" s="31"/>
      <c r="AJA202" s="31"/>
      <c r="AJB202" s="31"/>
      <c r="AJC202" s="31"/>
      <c r="AJD202" s="31"/>
      <c r="AJE202" s="31"/>
      <c r="AJF202" s="31"/>
      <c r="AJG202" s="31"/>
      <c r="AJH202" s="31"/>
      <c r="AJI202" s="31"/>
      <c r="AJJ202" s="31"/>
      <c r="AJK202" s="31"/>
      <c r="AJL202" s="31"/>
      <c r="AJM202" s="31"/>
      <c r="AJN202" s="31"/>
      <c r="AJO202" s="31"/>
      <c r="AJP202" s="31"/>
      <c r="AJQ202" s="31"/>
      <c r="AJR202" s="31"/>
      <c r="AJS202" s="31"/>
      <c r="AJT202" s="31"/>
      <c r="AJU202" s="31"/>
      <c r="AJV202" s="31"/>
      <c r="AJW202" s="31"/>
      <c r="AJX202" s="31"/>
      <c r="AJY202" s="31"/>
      <c r="AJZ202" s="31"/>
      <c r="AKA202" s="31"/>
      <c r="AKB202" s="31"/>
      <c r="AKC202" s="31"/>
      <c r="AKD202" s="31"/>
      <c r="AKE202" s="31"/>
      <c r="AKF202" s="31"/>
      <c r="AKG202" s="31"/>
      <c r="AKH202" s="31"/>
      <c r="AKI202" s="31"/>
      <c r="AKJ202" s="31"/>
      <c r="AKK202" s="31"/>
      <c r="AKL202" s="31"/>
      <c r="AKM202" s="31"/>
      <c r="AKN202" s="31"/>
      <c r="AKO202" s="31"/>
      <c r="AKP202" s="31"/>
      <c r="AKQ202" s="31"/>
      <c r="AKR202" s="31"/>
      <c r="AKS202" s="31"/>
      <c r="AKT202" s="31"/>
      <c r="AKU202" s="31"/>
      <c r="AKV202" s="31"/>
      <c r="AKW202" s="31"/>
      <c r="AKX202" s="31"/>
      <c r="AKY202" s="31"/>
      <c r="AKZ202" s="31"/>
      <c r="ALA202" s="31"/>
      <c r="ALB202" s="31"/>
      <c r="ALC202" s="31"/>
      <c r="ALD202" s="31"/>
      <c r="ALE202" s="31"/>
      <c r="ALF202" s="31"/>
      <c r="ALG202" s="31"/>
      <c r="ALH202" s="31"/>
      <c r="ALI202" s="31"/>
      <c r="ALJ202" s="31"/>
      <c r="ALK202" s="31"/>
      <c r="ALL202" s="31"/>
      <c r="ALM202" s="31"/>
      <c r="ALN202" s="31"/>
      <c r="ALO202" s="31"/>
      <c r="ALP202" s="31"/>
      <c r="ALQ202" s="31"/>
      <c r="ALR202" s="31"/>
      <c r="ALS202" s="31"/>
      <c r="ALT202" s="31"/>
      <c r="ALU202" s="31"/>
      <c r="ALV202" s="31"/>
      <c r="ALW202" s="31"/>
      <c r="ALX202" s="31"/>
      <c r="ALY202" s="31"/>
      <c r="ALZ202" s="31"/>
      <c r="AMA202" s="31"/>
      <c r="AMB202" s="31"/>
      <c r="AMC202" s="31"/>
      <c r="AMD202" s="31"/>
      <c r="AME202" s="31"/>
      <c r="AMF202" s="31"/>
      <c r="AMG202" s="31"/>
      <c r="AMH202" s="31"/>
      <c r="AMI202" s="31"/>
      <c r="AMJ202" s="31"/>
      <c r="AMK202" s="31"/>
    </row>
    <row r="203" spans="1:1025" ht="15.75" x14ac:dyDescent="0.25">
      <c r="A203" s="1" t="s">
        <v>233</v>
      </c>
      <c r="B203" s="4" t="s">
        <v>36</v>
      </c>
      <c r="C203" s="6">
        <v>49.8</v>
      </c>
      <c r="D203" s="39">
        <v>3</v>
      </c>
      <c r="E203" s="7">
        <f t="shared" ref="E203:E209" si="17">D203*C203</f>
        <v>149.39999999999998</v>
      </c>
      <c r="F203" s="29" t="str">
        <f>IF(D203&lt;1,"",IF(D203&gt;=3,"","Mínimo 03 unidades"))</f>
        <v/>
      </c>
    </row>
    <row r="204" spans="1:1025" ht="15.75" x14ac:dyDescent="0.25">
      <c r="A204" s="1" t="s">
        <v>234</v>
      </c>
      <c r="B204" s="4" t="s">
        <v>38</v>
      </c>
      <c r="C204" s="6">
        <v>132</v>
      </c>
      <c r="D204" s="39"/>
      <c r="E204" s="7">
        <f t="shared" si="17"/>
        <v>0</v>
      </c>
    </row>
    <row r="205" spans="1:1025" ht="15.75" x14ac:dyDescent="0.25">
      <c r="A205" s="1" t="s">
        <v>235</v>
      </c>
      <c r="B205" s="4" t="s">
        <v>48</v>
      </c>
      <c r="C205" s="6">
        <v>69.8</v>
      </c>
      <c r="D205" s="39"/>
      <c r="E205" s="7">
        <f t="shared" si="17"/>
        <v>0</v>
      </c>
      <c r="F205" s="29" t="str">
        <f>IF(D205&lt;1,"",IF(D205&gt;=3,"","Mínimo 03 unidades"))</f>
        <v/>
      </c>
    </row>
    <row r="206" spans="1:1025" ht="15.75" x14ac:dyDescent="0.25">
      <c r="A206" s="1" t="s">
        <v>236</v>
      </c>
      <c r="B206" s="4" t="s">
        <v>27</v>
      </c>
      <c r="C206" s="6">
        <v>94</v>
      </c>
      <c r="D206" s="39"/>
      <c r="E206" s="7">
        <f t="shared" si="17"/>
        <v>0</v>
      </c>
    </row>
    <row r="207" spans="1:1025" ht="15.75" x14ac:dyDescent="0.25">
      <c r="A207" s="1" t="s">
        <v>237</v>
      </c>
      <c r="B207" s="4" t="s">
        <v>238</v>
      </c>
      <c r="C207" s="6">
        <v>45</v>
      </c>
      <c r="D207" s="39"/>
      <c r="E207" s="7">
        <f t="shared" si="17"/>
        <v>0</v>
      </c>
    </row>
    <row r="208" spans="1:1025" ht="15.75" x14ac:dyDescent="0.25">
      <c r="A208" s="1" t="s">
        <v>239</v>
      </c>
      <c r="B208" s="4" t="s">
        <v>31</v>
      </c>
      <c r="C208" s="6">
        <v>35</v>
      </c>
      <c r="D208" s="39"/>
      <c r="E208" s="7">
        <f t="shared" si="17"/>
        <v>0</v>
      </c>
    </row>
    <row r="209" spans="1:1025" ht="15.75" x14ac:dyDescent="0.25">
      <c r="A209" s="1" t="s">
        <v>240</v>
      </c>
      <c r="B209" s="4" t="s">
        <v>33</v>
      </c>
      <c r="C209" s="6">
        <v>41</v>
      </c>
      <c r="D209" s="39">
        <v>2</v>
      </c>
      <c r="E209" s="7">
        <f t="shared" si="17"/>
        <v>82</v>
      </c>
    </row>
    <row r="210" spans="1:1025" ht="15.75" x14ac:dyDescent="0.25">
      <c r="A210" s="2"/>
      <c r="B210" s="22"/>
      <c r="C210" s="3" t="s">
        <v>19</v>
      </c>
      <c r="D210" s="25"/>
      <c r="E210" s="8">
        <f>SUM(E203:E209)</f>
        <v>231.39999999999998</v>
      </c>
    </row>
    <row r="211" spans="1:1025" ht="15.75" x14ac:dyDescent="0.25">
      <c r="A211" s="17" t="s">
        <v>15</v>
      </c>
      <c r="B211" s="18" t="s">
        <v>241</v>
      </c>
      <c r="C211" s="18" t="s">
        <v>17</v>
      </c>
      <c r="D211" s="18" t="s">
        <v>18</v>
      </c>
      <c r="E211" s="18" t="s">
        <v>19</v>
      </c>
    </row>
    <row r="212" spans="1:1025" ht="15.75" x14ac:dyDescent="0.25">
      <c r="A212" s="1" t="s">
        <v>242</v>
      </c>
      <c r="B212" s="4" t="s">
        <v>36</v>
      </c>
      <c r="C212" s="7">
        <v>54.8</v>
      </c>
      <c r="D212" s="39"/>
      <c r="E212" s="7">
        <f>D212*C212</f>
        <v>0</v>
      </c>
      <c r="F212" s="29" t="str">
        <f>IF(D212&lt;1,"",IF(D212&gt;=3,"","Mínimo 03 unidades"))</f>
        <v/>
      </c>
    </row>
    <row r="213" spans="1:1025" ht="15.75" x14ac:dyDescent="0.25">
      <c r="A213" s="1" t="s">
        <v>243</v>
      </c>
      <c r="B213" s="4" t="s">
        <v>38</v>
      </c>
      <c r="C213" s="7">
        <v>132</v>
      </c>
      <c r="D213" s="39"/>
      <c r="E213" s="7">
        <f>D213*C213</f>
        <v>0</v>
      </c>
    </row>
    <row r="214" spans="1:1025" ht="15.75" x14ac:dyDescent="0.25">
      <c r="A214" s="1" t="s">
        <v>244</v>
      </c>
      <c r="B214" s="4" t="s">
        <v>99</v>
      </c>
      <c r="C214" s="7">
        <v>98</v>
      </c>
      <c r="D214" s="39"/>
      <c r="E214" s="7">
        <f>D214*C214</f>
        <v>0</v>
      </c>
      <c r="F214" s="29" t="str">
        <f>IF(D214&lt;1,"",IF(D214&gt;=3,"","Mínimo 03 unidades"))</f>
        <v/>
      </c>
    </row>
    <row r="215" spans="1:1025" ht="15.75" x14ac:dyDescent="0.25">
      <c r="A215" s="1" t="s">
        <v>245</v>
      </c>
      <c r="B215" s="4" t="s">
        <v>27</v>
      </c>
      <c r="C215" s="7">
        <v>102</v>
      </c>
      <c r="D215" s="39"/>
      <c r="E215" s="7">
        <f>D215*C215</f>
        <v>0</v>
      </c>
    </row>
    <row r="216" spans="1:1025" ht="15.75" x14ac:dyDescent="0.25">
      <c r="A216" s="1" t="s">
        <v>246</v>
      </c>
      <c r="B216" s="4" t="s">
        <v>33</v>
      </c>
      <c r="C216" s="7">
        <v>41</v>
      </c>
      <c r="D216" s="39"/>
      <c r="E216" s="7">
        <f>D216*C216</f>
        <v>0</v>
      </c>
    </row>
    <row r="217" spans="1:1025" ht="15.75" x14ac:dyDescent="0.25">
      <c r="A217" s="2"/>
      <c r="B217" s="22"/>
      <c r="C217" s="3" t="s">
        <v>19</v>
      </c>
      <c r="D217" s="25"/>
      <c r="E217" s="8">
        <f>SUM(E212:E216)</f>
        <v>0</v>
      </c>
    </row>
    <row r="218" spans="1:1025" ht="15.75" x14ac:dyDescent="0.25">
      <c r="A218" s="17" t="s">
        <v>15</v>
      </c>
      <c r="B218" s="18" t="s">
        <v>247</v>
      </c>
      <c r="C218" s="18" t="s">
        <v>17</v>
      </c>
      <c r="D218" s="18" t="s">
        <v>18</v>
      </c>
      <c r="E218" s="18" t="s">
        <v>19</v>
      </c>
    </row>
    <row r="219" spans="1:1025" x14ac:dyDescent="0.25">
      <c r="A219" s="1" t="s">
        <v>248</v>
      </c>
      <c r="B219" s="4" t="s">
        <v>36</v>
      </c>
      <c r="C219" s="7">
        <v>43.6</v>
      </c>
      <c r="D219" s="35"/>
      <c r="E219" s="7">
        <f t="shared" ref="E219:E225" si="18">D219*C219</f>
        <v>0</v>
      </c>
      <c r="F219" s="29" t="str">
        <f>IF(D219&lt;1,"",IF(D219&gt;=3,"","Mínimo 03 unidades"))</f>
        <v/>
      </c>
    </row>
    <row r="220" spans="1:1025" s="32" customFormat="1" ht="15.75" x14ac:dyDescent="0.25">
      <c r="A220" s="1" t="s">
        <v>249</v>
      </c>
      <c r="B220" s="4" t="s">
        <v>38</v>
      </c>
      <c r="C220" s="7">
        <v>108</v>
      </c>
      <c r="D220" s="35"/>
      <c r="E220" s="7">
        <f t="shared" si="18"/>
        <v>0</v>
      </c>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c r="CQ220" s="31"/>
      <c r="CR220" s="31"/>
      <c r="CS220" s="31"/>
      <c r="CT220" s="31"/>
      <c r="CU220" s="31"/>
      <c r="CV220" s="31"/>
      <c r="CW220" s="31"/>
      <c r="CX220" s="31"/>
      <c r="CY220" s="31"/>
      <c r="CZ220" s="31"/>
      <c r="DA220" s="31"/>
      <c r="DB220" s="31"/>
      <c r="DC220" s="31"/>
      <c r="DD220" s="31"/>
      <c r="DE220" s="31"/>
      <c r="DF220" s="31"/>
      <c r="DG220" s="31"/>
      <c r="DH220" s="31"/>
      <c r="DI220" s="31"/>
      <c r="DJ220" s="31"/>
      <c r="DK220" s="31"/>
      <c r="DL220" s="31"/>
      <c r="DM220" s="31"/>
      <c r="DN220" s="31"/>
      <c r="DO220" s="31"/>
      <c r="DP220" s="31"/>
      <c r="DQ220" s="31"/>
      <c r="DR220" s="31"/>
      <c r="DS220" s="31"/>
      <c r="DT220" s="31"/>
      <c r="DU220" s="31"/>
      <c r="DV220" s="31"/>
      <c r="DW220" s="31"/>
      <c r="DX220" s="31"/>
      <c r="DY220" s="31"/>
      <c r="DZ220" s="31"/>
      <c r="EA220" s="31"/>
      <c r="EB220" s="31"/>
      <c r="EC220" s="31"/>
      <c r="ED220" s="31"/>
      <c r="EE220" s="31"/>
      <c r="EF220" s="31"/>
      <c r="EG220" s="31"/>
      <c r="EH220" s="31"/>
      <c r="EI220" s="31"/>
      <c r="EJ220" s="31"/>
      <c r="EK220" s="31"/>
      <c r="EL220" s="31"/>
      <c r="EM220" s="31"/>
      <c r="EN220" s="31"/>
      <c r="EO220" s="31"/>
      <c r="EP220" s="31"/>
      <c r="EQ220" s="31"/>
      <c r="ER220" s="31"/>
      <c r="ES220" s="31"/>
      <c r="ET220" s="31"/>
      <c r="EU220" s="31"/>
      <c r="EV220" s="31"/>
      <c r="EW220" s="31"/>
      <c r="EX220" s="31"/>
      <c r="EY220" s="31"/>
      <c r="EZ220" s="31"/>
      <c r="FA220" s="31"/>
      <c r="FB220" s="31"/>
      <c r="FC220" s="31"/>
      <c r="FD220" s="31"/>
      <c r="FE220" s="31"/>
      <c r="FF220" s="31"/>
      <c r="FG220" s="31"/>
      <c r="FH220" s="31"/>
      <c r="FI220" s="31"/>
      <c r="FJ220" s="31"/>
      <c r="FK220" s="31"/>
      <c r="FL220" s="31"/>
      <c r="FM220" s="31"/>
      <c r="FN220" s="31"/>
      <c r="FO220" s="31"/>
      <c r="FP220" s="31"/>
      <c r="FQ220" s="31"/>
      <c r="FR220" s="31"/>
      <c r="FS220" s="31"/>
      <c r="FT220" s="31"/>
      <c r="FU220" s="31"/>
      <c r="FV220" s="31"/>
      <c r="FW220" s="31"/>
      <c r="FX220" s="31"/>
      <c r="FY220" s="31"/>
      <c r="FZ220" s="31"/>
      <c r="GA220" s="31"/>
      <c r="GB220" s="31"/>
      <c r="GC220" s="31"/>
      <c r="GD220" s="31"/>
      <c r="GE220" s="31"/>
      <c r="GF220" s="31"/>
      <c r="GG220" s="31"/>
      <c r="GH220" s="31"/>
      <c r="GI220" s="31"/>
      <c r="GJ220" s="31"/>
      <c r="GK220" s="31"/>
      <c r="GL220" s="31"/>
      <c r="GM220" s="31"/>
      <c r="GN220" s="31"/>
      <c r="GO220" s="31"/>
      <c r="GP220" s="31"/>
      <c r="GQ220" s="31"/>
      <c r="GR220" s="31"/>
      <c r="GS220" s="31"/>
      <c r="GT220" s="31"/>
      <c r="GU220" s="31"/>
      <c r="GV220" s="31"/>
      <c r="GW220" s="31"/>
      <c r="GX220" s="31"/>
      <c r="GY220" s="31"/>
      <c r="GZ220" s="31"/>
      <c r="HA220" s="31"/>
      <c r="HB220" s="31"/>
      <c r="HC220" s="31"/>
      <c r="HD220" s="31"/>
      <c r="HE220" s="31"/>
      <c r="HF220" s="31"/>
      <c r="HG220" s="31"/>
      <c r="HH220" s="31"/>
      <c r="HI220" s="31"/>
      <c r="HJ220" s="31"/>
      <c r="HK220" s="31"/>
      <c r="HL220" s="31"/>
      <c r="HM220" s="31"/>
      <c r="HN220" s="31"/>
      <c r="HO220" s="31"/>
      <c r="HP220" s="31"/>
      <c r="HQ220" s="31"/>
      <c r="HR220" s="31"/>
      <c r="HS220" s="31"/>
      <c r="HT220" s="31"/>
      <c r="HU220" s="31"/>
      <c r="HV220" s="31"/>
      <c r="HW220" s="31"/>
      <c r="HX220" s="31"/>
      <c r="HY220" s="31"/>
      <c r="HZ220" s="31"/>
      <c r="IA220" s="31"/>
      <c r="IB220" s="31"/>
      <c r="IC220" s="31"/>
      <c r="ID220" s="31"/>
      <c r="IE220" s="31"/>
      <c r="IF220" s="31"/>
      <c r="IG220" s="31"/>
      <c r="IH220" s="31"/>
      <c r="II220" s="31"/>
      <c r="IJ220" s="31"/>
      <c r="IK220" s="31"/>
      <c r="IL220" s="31"/>
      <c r="IM220" s="31"/>
      <c r="IN220" s="31"/>
      <c r="IO220" s="31"/>
      <c r="IP220" s="31"/>
      <c r="IQ220" s="31"/>
      <c r="IR220" s="31"/>
      <c r="IS220" s="31"/>
      <c r="IT220" s="31"/>
      <c r="IU220" s="31"/>
      <c r="IV220" s="31"/>
      <c r="IW220" s="31"/>
      <c r="IX220" s="31"/>
      <c r="IY220" s="31"/>
      <c r="IZ220" s="31"/>
      <c r="JA220" s="31"/>
      <c r="JB220" s="31"/>
      <c r="JC220" s="31"/>
      <c r="JD220" s="31"/>
      <c r="JE220" s="31"/>
      <c r="JF220" s="31"/>
      <c r="JG220" s="31"/>
      <c r="JH220" s="31"/>
      <c r="JI220" s="31"/>
      <c r="JJ220" s="31"/>
      <c r="JK220" s="31"/>
      <c r="JL220" s="31"/>
      <c r="JM220" s="31"/>
      <c r="JN220" s="31"/>
      <c r="JO220" s="31"/>
      <c r="JP220" s="31"/>
      <c r="JQ220" s="31"/>
      <c r="JR220" s="31"/>
      <c r="JS220" s="31"/>
      <c r="JT220" s="31"/>
      <c r="JU220" s="31"/>
      <c r="JV220" s="31"/>
      <c r="JW220" s="31"/>
      <c r="JX220" s="31"/>
      <c r="JY220" s="31"/>
      <c r="JZ220" s="31"/>
      <c r="KA220" s="31"/>
      <c r="KB220" s="31"/>
      <c r="KC220" s="31"/>
      <c r="KD220" s="31"/>
      <c r="KE220" s="31"/>
      <c r="KF220" s="31"/>
      <c r="KG220" s="31"/>
      <c r="KH220" s="31"/>
      <c r="KI220" s="31"/>
      <c r="KJ220" s="31"/>
      <c r="KK220" s="31"/>
      <c r="KL220" s="31"/>
      <c r="KM220" s="31"/>
      <c r="KN220" s="31"/>
      <c r="KO220" s="31"/>
      <c r="KP220" s="31"/>
      <c r="KQ220" s="31"/>
      <c r="KR220" s="31"/>
      <c r="KS220" s="31"/>
      <c r="KT220" s="31"/>
      <c r="KU220" s="31"/>
      <c r="KV220" s="31"/>
      <c r="KW220" s="31"/>
      <c r="KX220" s="31"/>
      <c r="KY220" s="31"/>
      <c r="KZ220" s="31"/>
      <c r="LA220" s="31"/>
      <c r="LB220" s="31"/>
      <c r="LC220" s="31"/>
      <c r="LD220" s="31"/>
      <c r="LE220" s="31"/>
      <c r="LF220" s="31"/>
      <c r="LG220" s="31"/>
      <c r="LH220" s="31"/>
      <c r="LI220" s="31"/>
      <c r="LJ220" s="31"/>
      <c r="LK220" s="31"/>
      <c r="LL220" s="31"/>
      <c r="LM220" s="31"/>
      <c r="LN220" s="31"/>
      <c r="LO220" s="31"/>
      <c r="LP220" s="31"/>
      <c r="LQ220" s="31"/>
      <c r="LR220" s="31"/>
      <c r="LS220" s="31"/>
      <c r="LT220" s="31"/>
      <c r="LU220" s="31"/>
      <c r="LV220" s="31"/>
      <c r="LW220" s="31"/>
      <c r="LX220" s="31"/>
      <c r="LY220" s="31"/>
      <c r="LZ220" s="31"/>
      <c r="MA220" s="31"/>
      <c r="MB220" s="31"/>
      <c r="MC220" s="31"/>
      <c r="MD220" s="31"/>
      <c r="ME220" s="31"/>
      <c r="MF220" s="31"/>
      <c r="MG220" s="31"/>
      <c r="MH220" s="31"/>
      <c r="MI220" s="31"/>
      <c r="MJ220" s="31"/>
      <c r="MK220" s="31"/>
      <c r="ML220" s="31"/>
      <c r="MM220" s="31"/>
      <c r="MN220" s="31"/>
      <c r="MO220" s="31"/>
      <c r="MP220" s="31"/>
      <c r="MQ220" s="31"/>
      <c r="MR220" s="31"/>
      <c r="MS220" s="31"/>
      <c r="MT220" s="31"/>
      <c r="MU220" s="31"/>
      <c r="MV220" s="31"/>
      <c r="MW220" s="31"/>
      <c r="MX220" s="31"/>
      <c r="MY220" s="31"/>
      <c r="MZ220" s="31"/>
      <c r="NA220" s="31"/>
      <c r="NB220" s="31"/>
      <c r="NC220" s="31"/>
      <c r="ND220" s="31"/>
      <c r="NE220" s="31"/>
      <c r="NF220" s="31"/>
      <c r="NG220" s="31"/>
      <c r="NH220" s="31"/>
      <c r="NI220" s="31"/>
      <c r="NJ220" s="31"/>
      <c r="NK220" s="31"/>
      <c r="NL220" s="31"/>
      <c r="NM220" s="31"/>
      <c r="NN220" s="31"/>
      <c r="NO220" s="31"/>
      <c r="NP220" s="31"/>
      <c r="NQ220" s="31"/>
      <c r="NR220" s="31"/>
      <c r="NS220" s="31"/>
      <c r="NT220" s="31"/>
      <c r="NU220" s="31"/>
      <c r="NV220" s="31"/>
      <c r="NW220" s="31"/>
      <c r="NX220" s="31"/>
      <c r="NY220" s="31"/>
      <c r="NZ220" s="31"/>
      <c r="OA220" s="31"/>
      <c r="OB220" s="31"/>
      <c r="OC220" s="31"/>
      <c r="OD220" s="31"/>
      <c r="OE220" s="31"/>
      <c r="OF220" s="31"/>
      <c r="OG220" s="31"/>
      <c r="OH220" s="31"/>
      <c r="OI220" s="31"/>
      <c r="OJ220" s="31"/>
      <c r="OK220" s="31"/>
      <c r="OL220" s="31"/>
      <c r="OM220" s="31"/>
      <c r="ON220" s="31"/>
      <c r="OO220" s="31"/>
      <c r="OP220" s="31"/>
      <c r="OQ220" s="31"/>
      <c r="OR220" s="31"/>
      <c r="OS220" s="31"/>
      <c r="OT220" s="31"/>
      <c r="OU220" s="31"/>
      <c r="OV220" s="31"/>
      <c r="OW220" s="31"/>
      <c r="OX220" s="31"/>
      <c r="OY220" s="31"/>
      <c r="OZ220" s="31"/>
      <c r="PA220" s="31"/>
      <c r="PB220" s="31"/>
      <c r="PC220" s="31"/>
      <c r="PD220" s="31"/>
      <c r="PE220" s="31"/>
      <c r="PF220" s="31"/>
      <c r="PG220" s="31"/>
      <c r="PH220" s="31"/>
      <c r="PI220" s="31"/>
      <c r="PJ220" s="31"/>
      <c r="PK220" s="31"/>
      <c r="PL220" s="31"/>
      <c r="PM220" s="31"/>
      <c r="PN220" s="31"/>
      <c r="PO220" s="31"/>
      <c r="PP220" s="31"/>
      <c r="PQ220" s="31"/>
      <c r="PR220" s="31"/>
      <c r="PS220" s="31"/>
      <c r="PT220" s="31"/>
      <c r="PU220" s="31"/>
      <c r="PV220" s="31"/>
      <c r="PW220" s="31"/>
      <c r="PX220" s="31"/>
      <c r="PY220" s="31"/>
      <c r="PZ220" s="31"/>
      <c r="QA220" s="31"/>
      <c r="QB220" s="31"/>
      <c r="QC220" s="31"/>
      <c r="QD220" s="31"/>
      <c r="QE220" s="31"/>
      <c r="QF220" s="31"/>
      <c r="QG220" s="31"/>
      <c r="QH220" s="31"/>
      <c r="QI220" s="31"/>
      <c r="QJ220" s="31"/>
      <c r="QK220" s="31"/>
      <c r="QL220" s="31"/>
      <c r="QM220" s="31"/>
      <c r="QN220" s="31"/>
      <c r="QO220" s="31"/>
      <c r="QP220" s="31"/>
      <c r="QQ220" s="31"/>
      <c r="QR220" s="31"/>
      <c r="QS220" s="31"/>
      <c r="QT220" s="31"/>
      <c r="QU220" s="31"/>
      <c r="QV220" s="31"/>
      <c r="QW220" s="31"/>
      <c r="QX220" s="31"/>
      <c r="QY220" s="31"/>
      <c r="QZ220" s="31"/>
      <c r="RA220" s="31"/>
      <c r="RB220" s="31"/>
      <c r="RC220" s="31"/>
      <c r="RD220" s="31"/>
      <c r="RE220" s="31"/>
      <c r="RF220" s="31"/>
      <c r="RG220" s="31"/>
      <c r="RH220" s="31"/>
      <c r="RI220" s="31"/>
      <c r="RJ220" s="31"/>
      <c r="RK220" s="31"/>
      <c r="RL220" s="31"/>
      <c r="RM220" s="31"/>
      <c r="RN220" s="31"/>
      <c r="RO220" s="31"/>
      <c r="RP220" s="31"/>
      <c r="RQ220" s="31"/>
      <c r="RR220" s="31"/>
      <c r="RS220" s="31"/>
      <c r="RT220" s="31"/>
      <c r="RU220" s="31"/>
      <c r="RV220" s="31"/>
      <c r="RW220" s="31"/>
      <c r="RX220" s="31"/>
      <c r="RY220" s="31"/>
      <c r="RZ220" s="31"/>
      <c r="SA220" s="31"/>
      <c r="SB220" s="31"/>
      <c r="SC220" s="31"/>
      <c r="SD220" s="31"/>
      <c r="SE220" s="31"/>
      <c r="SF220" s="31"/>
      <c r="SG220" s="31"/>
      <c r="SH220" s="31"/>
      <c r="SI220" s="31"/>
      <c r="SJ220" s="31"/>
      <c r="SK220" s="31"/>
      <c r="SL220" s="31"/>
      <c r="SM220" s="31"/>
      <c r="SN220" s="31"/>
      <c r="SO220" s="31"/>
      <c r="SP220" s="31"/>
      <c r="SQ220" s="31"/>
      <c r="SR220" s="31"/>
      <c r="SS220" s="31"/>
      <c r="ST220" s="31"/>
      <c r="SU220" s="31"/>
      <c r="SV220" s="31"/>
      <c r="SW220" s="31"/>
      <c r="SX220" s="31"/>
      <c r="SY220" s="31"/>
      <c r="SZ220" s="31"/>
      <c r="TA220" s="31"/>
      <c r="TB220" s="31"/>
      <c r="TC220" s="31"/>
      <c r="TD220" s="31"/>
      <c r="TE220" s="31"/>
      <c r="TF220" s="31"/>
      <c r="TG220" s="31"/>
      <c r="TH220" s="31"/>
      <c r="TI220" s="31"/>
      <c r="TJ220" s="31"/>
      <c r="TK220" s="31"/>
      <c r="TL220" s="31"/>
      <c r="TM220" s="31"/>
      <c r="TN220" s="31"/>
      <c r="TO220" s="31"/>
      <c r="TP220" s="31"/>
      <c r="TQ220" s="31"/>
      <c r="TR220" s="31"/>
      <c r="TS220" s="31"/>
      <c r="TT220" s="31"/>
      <c r="TU220" s="31"/>
      <c r="TV220" s="31"/>
      <c r="TW220" s="31"/>
      <c r="TX220" s="31"/>
      <c r="TY220" s="31"/>
      <c r="TZ220" s="31"/>
      <c r="UA220" s="31"/>
      <c r="UB220" s="31"/>
      <c r="UC220" s="31"/>
      <c r="UD220" s="31"/>
      <c r="UE220" s="31"/>
      <c r="UF220" s="31"/>
      <c r="UG220" s="31"/>
      <c r="UH220" s="31"/>
      <c r="UI220" s="31"/>
      <c r="UJ220" s="31"/>
      <c r="UK220" s="31"/>
      <c r="UL220" s="31"/>
      <c r="UM220" s="31"/>
      <c r="UN220" s="31"/>
      <c r="UO220" s="31"/>
      <c r="UP220" s="31"/>
      <c r="UQ220" s="31"/>
      <c r="UR220" s="31"/>
      <c r="US220" s="31"/>
      <c r="UT220" s="31"/>
      <c r="UU220" s="31"/>
      <c r="UV220" s="31"/>
      <c r="UW220" s="31"/>
      <c r="UX220" s="31"/>
      <c r="UY220" s="31"/>
      <c r="UZ220" s="31"/>
      <c r="VA220" s="31"/>
      <c r="VB220" s="31"/>
      <c r="VC220" s="31"/>
      <c r="VD220" s="31"/>
      <c r="VE220" s="31"/>
      <c r="VF220" s="31"/>
      <c r="VG220" s="31"/>
      <c r="VH220" s="31"/>
      <c r="VI220" s="31"/>
      <c r="VJ220" s="31"/>
      <c r="VK220" s="31"/>
      <c r="VL220" s="31"/>
      <c r="VM220" s="31"/>
      <c r="VN220" s="31"/>
      <c r="VO220" s="31"/>
      <c r="VP220" s="31"/>
      <c r="VQ220" s="31"/>
      <c r="VR220" s="31"/>
      <c r="VS220" s="31"/>
      <c r="VT220" s="31"/>
      <c r="VU220" s="31"/>
      <c r="VV220" s="31"/>
      <c r="VW220" s="31"/>
      <c r="VX220" s="31"/>
      <c r="VY220" s="31"/>
      <c r="VZ220" s="31"/>
      <c r="WA220" s="31"/>
      <c r="WB220" s="31"/>
      <c r="WC220" s="31"/>
      <c r="WD220" s="31"/>
      <c r="WE220" s="31"/>
      <c r="WF220" s="31"/>
      <c r="WG220" s="31"/>
      <c r="WH220" s="31"/>
      <c r="WI220" s="31"/>
      <c r="WJ220" s="31"/>
      <c r="WK220" s="31"/>
      <c r="WL220" s="31"/>
      <c r="WM220" s="31"/>
      <c r="WN220" s="31"/>
      <c r="WO220" s="31"/>
      <c r="WP220" s="31"/>
      <c r="WQ220" s="31"/>
      <c r="WR220" s="31"/>
      <c r="WS220" s="31"/>
      <c r="WT220" s="31"/>
      <c r="WU220" s="31"/>
      <c r="WV220" s="31"/>
      <c r="WW220" s="31"/>
      <c r="WX220" s="31"/>
      <c r="WY220" s="31"/>
      <c r="WZ220" s="31"/>
      <c r="XA220" s="31"/>
      <c r="XB220" s="31"/>
      <c r="XC220" s="31"/>
      <c r="XD220" s="31"/>
      <c r="XE220" s="31"/>
      <c r="XF220" s="31"/>
      <c r="XG220" s="31"/>
      <c r="XH220" s="31"/>
      <c r="XI220" s="31"/>
      <c r="XJ220" s="31"/>
      <c r="XK220" s="31"/>
      <c r="XL220" s="31"/>
      <c r="XM220" s="31"/>
      <c r="XN220" s="31"/>
      <c r="XO220" s="31"/>
      <c r="XP220" s="31"/>
      <c r="XQ220" s="31"/>
      <c r="XR220" s="31"/>
      <c r="XS220" s="31"/>
      <c r="XT220" s="31"/>
      <c r="XU220" s="31"/>
      <c r="XV220" s="31"/>
      <c r="XW220" s="31"/>
      <c r="XX220" s="31"/>
      <c r="XY220" s="31"/>
      <c r="XZ220" s="31"/>
      <c r="YA220" s="31"/>
      <c r="YB220" s="31"/>
      <c r="YC220" s="31"/>
      <c r="YD220" s="31"/>
      <c r="YE220" s="31"/>
      <c r="YF220" s="31"/>
      <c r="YG220" s="31"/>
      <c r="YH220" s="31"/>
      <c r="YI220" s="31"/>
      <c r="YJ220" s="31"/>
      <c r="YK220" s="31"/>
      <c r="YL220" s="31"/>
      <c r="YM220" s="31"/>
      <c r="YN220" s="31"/>
      <c r="YO220" s="31"/>
      <c r="YP220" s="31"/>
      <c r="YQ220" s="31"/>
      <c r="YR220" s="31"/>
      <c r="YS220" s="31"/>
      <c r="YT220" s="31"/>
      <c r="YU220" s="31"/>
      <c r="YV220" s="31"/>
      <c r="YW220" s="31"/>
      <c r="YX220" s="31"/>
      <c r="YY220" s="31"/>
      <c r="YZ220" s="31"/>
      <c r="ZA220" s="31"/>
      <c r="ZB220" s="31"/>
      <c r="ZC220" s="31"/>
      <c r="ZD220" s="31"/>
      <c r="ZE220" s="31"/>
      <c r="ZF220" s="31"/>
      <c r="ZG220" s="31"/>
      <c r="ZH220" s="31"/>
      <c r="ZI220" s="31"/>
      <c r="ZJ220" s="31"/>
      <c r="ZK220" s="31"/>
      <c r="ZL220" s="31"/>
      <c r="ZM220" s="31"/>
      <c r="ZN220" s="31"/>
      <c r="ZO220" s="31"/>
      <c r="ZP220" s="31"/>
      <c r="ZQ220" s="31"/>
      <c r="ZR220" s="31"/>
      <c r="ZS220" s="31"/>
      <c r="ZT220" s="31"/>
      <c r="ZU220" s="31"/>
      <c r="ZV220" s="31"/>
      <c r="ZW220" s="31"/>
      <c r="ZX220" s="31"/>
      <c r="ZY220" s="31"/>
      <c r="ZZ220" s="31"/>
      <c r="AAA220" s="31"/>
      <c r="AAB220" s="31"/>
      <c r="AAC220" s="31"/>
      <c r="AAD220" s="31"/>
      <c r="AAE220" s="31"/>
      <c r="AAF220" s="31"/>
      <c r="AAG220" s="31"/>
      <c r="AAH220" s="31"/>
      <c r="AAI220" s="31"/>
      <c r="AAJ220" s="31"/>
      <c r="AAK220" s="31"/>
      <c r="AAL220" s="31"/>
      <c r="AAM220" s="31"/>
      <c r="AAN220" s="31"/>
      <c r="AAO220" s="31"/>
      <c r="AAP220" s="31"/>
      <c r="AAQ220" s="31"/>
      <c r="AAR220" s="31"/>
      <c r="AAS220" s="31"/>
      <c r="AAT220" s="31"/>
      <c r="AAU220" s="31"/>
      <c r="AAV220" s="31"/>
      <c r="AAW220" s="31"/>
      <c r="AAX220" s="31"/>
      <c r="AAY220" s="31"/>
      <c r="AAZ220" s="31"/>
      <c r="ABA220" s="31"/>
      <c r="ABB220" s="31"/>
      <c r="ABC220" s="31"/>
      <c r="ABD220" s="31"/>
      <c r="ABE220" s="31"/>
      <c r="ABF220" s="31"/>
      <c r="ABG220" s="31"/>
      <c r="ABH220" s="31"/>
      <c r="ABI220" s="31"/>
      <c r="ABJ220" s="31"/>
      <c r="ABK220" s="31"/>
      <c r="ABL220" s="31"/>
      <c r="ABM220" s="31"/>
      <c r="ABN220" s="31"/>
      <c r="ABO220" s="31"/>
      <c r="ABP220" s="31"/>
      <c r="ABQ220" s="31"/>
      <c r="ABR220" s="31"/>
      <c r="ABS220" s="31"/>
      <c r="ABT220" s="31"/>
      <c r="ABU220" s="31"/>
      <c r="ABV220" s="31"/>
      <c r="ABW220" s="31"/>
      <c r="ABX220" s="31"/>
      <c r="ABY220" s="31"/>
      <c r="ABZ220" s="31"/>
      <c r="ACA220" s="31"/>
      <c r="ACB220" s="31"/>
      <c r="ACC220" s="31"/>
      <c r="ACD220" s="31"/>
      <c r="ACE220" s="31"/>
      <c r="ACF220" s="31"/>
      <c r="ACG220" s="31"/>
      <c r="ACH220" s="31"/>
      <c r="ACI220" s="31"/>
      <c r="ACJ220" s="31"/>
      <c r="ACK220" s="31"/>
      <c r="ACL220" s="31"/>
      <c r="ACM220" s="31"/>
      <c r="ACN220" s="31"/>
      <c r="ACO220" s="31"/>
      <c r="ACP220" s="31"/>
      <c r="ACQ220" s="31"/>
      <c r="ACR220" s="31"/>
      <c r="ACS220" s="31"/>
      <c r="ACT220" s="31"/>
      <c r="ACU220" s="31"/>
      <c r="ACV220" s="31"/>
      <c r="ACW220" s="31"/>
      <c r="ACX220" s="31"/>
      <c r="ACY220" s="31"/>
      <c r="ACZ220" s="31"/>
      <c r="ADA220" s="31"/>
      <c r="ADB220" s="31"/>
      <c r="ADC220" s="31"/>
      <c r="ADD220" s="31"/>
      <c r="ADE220" s="31"/>
      <c r="ADF220" s="31"/>
      <c r="ADG220" s="31"/>
      <c r="ADH220" s="31"/>
      <c r="ADI220" s="31"/>
      <c r="ADJ220" s="31"/>
      <c r="ADK220" s="31"/>
      <c r="ADL220" s="31"/>
      <c r="ADM220" s="31"/>
      <c r="ADN220" s="31"/>
      <c r="ADO220" s="31"/>
      <c r="ADP220" s="31"/>
      <c r="ADQ220" s="31"/>
      <c r="ADR220" s="31"/>
      <c r="ADS220" s="31"/>
      <c r="ADT220" s="31"/>
      <c r="ADU220" s="31"/>
      <c r="ADV220" s="31"/>
      <c r="ADW220" s="31"/>
      <c r="ADX220" s="31"/>
      <c r="ADY220" s="31"/>
      <c r="ADZ220" s="31"/>
      <c r="AEA220" s="31"/>
      <c r="AEB220" s="31"/>
      <c r="AEC220" s="31"/>
      <c r="AED220" s="31"/>
      <c r="AEE220" s="31"/>
      <c r="AEF220" s="31"/>
      <c r="AEG220" s="31"/>
      <c r="AEH220" s="31"/>
      <c r="AEI220" s="31"/>
      <c r="AEJ220" s="31"/>
      <c r="AEK220" s="31"/>
      <c r="AEL220" s="31"/>
      <c r="AEM220" s="31"/>
      <c r="AEN220" s="31"/>
      <c r="AEO220" s="31"/>
      <c r="AEP220" s="31"/>
      <c r="AEQ220" s="31"/>
      <c r="AER220" s="31"/>
      <c r="AES220" s="31"/>
      <c r="AET220" s="31"/>
      <c r="AEU220" s="31"/>
      <c r="AEV220" s="31"/>
      <c r="AEW220" s="31"/>
      <c r="AEX220" s="31"/>
      <c r="AEY220" s="31"/>
      <c r="AEZ220" s="31"/>
      <c r="AFA220" s="31"/>
      <c r="AFB220" s="31"/>
      <c r="AFC220" s="31"/>
      <c r="AFD220" s="31"/>
      <c r="AFE220" s="31"/>
      <c r="AFF220" s="31"/>
      <c r="AFG220" s="31"/>
      <c r="AFH220" s="31"/>
      <c r="AFI220" s="31"/>
      <c r="AFJ220" s="31"/>
      <c r="AFK220" s="31"/>
      <c r="AFL220" s="31"/>
      <c r="AFM220" s="31"/>
      <c r="AFN220" s="31"/>
      <c r="AFO220" s="31"/>
      <c r="AFP220" s="31"/>
      <c r="AFQ220" s="31"/>
      <c r="AFR220" s="31"/>
      <c r="AFS220" s="31"/>
      <c r="AFT220" s="31"/>
      <c r="AFU220" s="31"/>
      <c r="AFV220" s="31"/>
      <c r="AFW220" s="31"/>
      <c r="AFX220" s="31"/>
      <c r="AFY220" s="31"/>
      <c r="AFZ220" s="31"/>
      <c r="AGA220" s="31"/>
      <c r="AGB220" s="31"/>
      <c r="AGC220" s="31"/>
      <c r="AGD220" s="31"/>
      <c r="AGE220" s="31"/>
      <c r="AGF220" s="31"/>
      <c r="AGG220" s="31"/>
      <c r="AGH220" s="31"/>
      <c r="AGI220" s="31"/>
      <c r="AGJ220" s="31"/>
      <c r="AGK220" s="31"/>
      <c r="AGL220" s="31"/>
      <c r="AGM220" s="31"/>
      <c r="AGN220" s="31"/>
      <c r="AGO220" s="31"/>
      <c r="AGP220" s="31"/>
      <c r="AGQ220" s="31"/>
      <c r="AGR220" s="31"/>
      <c r="AGS220" s="31"/>
      <c r="AGT220" s="31"/>
      <c r="AGU220" s="31"/>
      <c r="AGV220" s="31"/>
      <c r="AGW220" s="31"/>
      <c r="AGX220" s="31"/>
      <c r="AGY220" s="31"/>
      <c r="AGZ220" s="31"/>
      <c r="AHA220" s="31"/>
      <c r="AHB220" s="31"/>
      <c r="AHC220" s="31"/>
      <c r="AHD220" s="31"/>
      <c r="AHE220" s="31"/>
      <c r="AHF220" s="31"/>
      <c r="AHG220" s="31"/>
      <c r="AHH220" s="31"/>
      <c r="AHI220" s="31"/>
      <c r="AHJ220" s="31"/>
      <c r="AHK220" s="31"/>
      <c r="AHL220" s="31"/>
      <c r="AHM220" s="31"/>
      <c r="AHN220" s="31"/>
      <c r="AHO220" s="31"/>
      <c r="AHP220" s="31"/>
      <c r="AHQ220" s="31"/>
      <c r="AHR220" s="31"/>
      <c r="AHS220" s="31"/>
      <c r="AHT220" s="31"/>
      <c r="AHU220" s="31"/>
      <c r="AHV220" s="31"/>
      <c r="AHW220" s="31"/>
      <c r="AHX220" s="31"/>
      <c r="AHY220" s="31"/>
      <c r="AHZ220" s="31"/>
      <c r="AIA220" s="31"/>
      <c r="AIB220" s="31"/>
      <c r="AIC220" s="31"/>
      <c r="AID220" s="31"/>
      <c r="AIE220" s="31"/>
      <c r="AIF220" s="31"/>
      <c r="AIG220" s="31"/>
      <c r="AIH220" s="31"/>
      <c r="AII220" s="31"/>
      <c r="AIJ220" s="31"/>
      <c r="AIK220" s="31"/>
      <c r="AIL220" s="31"/>
      <c r="AIM220" s="31"/>
      <c r="AIN220" s="31"/>
      <c r="AIO220" s="31"/>
      <c r="AIP220" s="31"/>
      <c r="AIQ220" s="31"/>
      <c r="AIR220" s="31"/>
      <c r="AIS220" s="31"/>
      <c r="AIT220" s="31"/>
      <c r="AIU220" s="31"/>
      <c r="AIV220" s="31"/>
      <c r="AIW220" s="31"/>
      <c r="AIX220" s="31"/>
      <c r="AIY220" s="31"/>
      <c r="AIZ220" s="31"/>
      <c r="AJA220" s="31"/>
      <c r="AJB220" s="31"/>
      <c r="AJC220" s="31"/>
      <c r="AJD220" s="31"/>
      <c r="AJE220" s="31"/>
      <c r="AJF220" s="31"/>
      <c r="AJG220" s="31"/>
      <c r="AJH220" s="31"/>
      <c r="AJI220" s="31"/>
      <c r="AJJ220" s="31"/>
      <c r="AJK220" s="31"/>
      <c r="AJL220" s="31"/>
      <c r="AJM220" s="31"/>
      <c r="AJN220" s="31"/>
      <c r="AJO220" s="31"/>
      <c r="AJP220" s="31"/>
      <c r="AJQ220" s="31"/>
      <c r="AJR220" s="31"/>
      <c r="AJS220" s="31"/>
      <c r="AJT220" s="31"/>
      <c r="AJU220" s="31"/>
      <c r="AJV220" s="31"/>
      <c r="AJW220" s="31"/>
      <c r="AJX220" s="31"/>
      <c r="AJY220" s="31"/>
      <c r="AJZ220" s="31"/>
      <c r="AKA220" s="31"/>
      <c r="AKB220" s="31"/>
      <c r="AKC220" s="31"/>
      <c r="AKD220" s="31"/>
      <c r="AKE220" s="31"/>
      <c r="AKF220" s="31"/>
      <c r="AKG220" s="31"/>
      <c r="AKH220" s="31"/>
      <c r="AKI220" s="31"/>
      <c r="AKJ220" s="31"/>
      <c r="AKK220" s="31"/>
      <c r="AKL220" s="31"/>
      <c r="AKM220" s="31"/>
      <c r="AKN220" s="31"/>
      <c r="AKO220" s="31"/>
      <c r="AKP220" s="31"/>
      <c r="AKQ220" s="31"/>
      <c r="AKR220" s="31"/>
      <c r="AKS220" s="31"/>
      <c r="AKT220" s="31"/>
      <c r="AKU220" s="31"/>
      <c r="AKV220" s="31"/>
      <c r="AKW220" s="31"/>
      <c r="AKX220" s="31"/>
      <c r="AKY220" s="31"/>
      <c r="AKZ220" s="31"/>
      <c r="ALA220" s="31"/>
      <c r="ALB220" s="31"/>
      <c r="ALC220" s="31"/>
      <c r="ALD220" s="31"/>
      <c r="ALE220" s="31"/>
      <c r="ALF220" s="31"/>
      <c r="ALG220" s="31"/>
      <c r="ALH220" s="31"/>
      <c r="ALI220" s="31"/>
      <c r="ALJ220" s="31"/>
      <c r="ALK220" s="31"/>
      <c r="ALL220" s="31"/>
      <c r="ALM220" s="31"/>
      <c r="ALN220" s="31"/>
      <c r="ALO220" s="31"/>
      <c r="ALP220" s="31"/>
      <c r="ALQ220" s="31"/>
      <c r="ALR220" s="31"/>
      <c r="ALS220" s="31"/>
      <c r="ALT220" s="31"/>
      <c r="ALU220" s="31"/>
      <c r="ALV220" s="31"/>
      <c r="ALW220" s="31"/>
      <c r="ALX220" s="31"/>
      <c r="ALY220" s="31"/>
      <c r="ALZ220" s="31"/>
      <c r="AMA220" s="31"/>
      <c r="AMB220" s="31"/>
      <c r="AMC220" s="31"/>
      <c r="AMD220" s="31"/>
      <c r="AME220" s="31"/>
      <c r="AMF220" s="31"/>
      <c r="AMG220" s="31"/>
      <c r="AMH220" s="31"/>
      <c r="AMI220" s="31"/>
      <c r="AMJ220" s="31"/>
      <c r="AMK220" s="31"/>
    </row>
    <row r="221" spans="1:1025" x14ac:dyDescent="0.25">
      <c r="A221" s="1" t="s">
        <v>250</v>
      </c>
      <c r="B221" s="4" t="s">
        <v>76</v>
      </c>
      <c r="C221" s="7">
        <v>74</v>
      </c>
      <c r="D221" s="35"/>
      <c r="E221" s="7">
        <f t="shared" si="18"/>
        <v>0</v>
      </c>
      <c r="F221" s="29" t="str">
        <f>IF(D221&lt;1,"",IF(D221&gt;=3,"","Mínimo 03 unidades"))</f>
        <v/>
      </c>
    </row>
    <row r="222" spans="1:1025" x14ac:dyDescent="0.25">
      <c r="A222" s="1" t="s">
        <v>251</v>
      </c>
      <c r="B222" s="4" t="s">
        <v>27</v>
      </c>
      <c r="C222" s="7">
        <v>84</v>
      </c>
      <c r="D222" s="35"/>
      <c r="E222" s="7">
        <f t="shared" si="18"/>
        <v>0</v>
      </c>
    </row>
    <row r="223" spans="1:1025" x14ac:dyDescent="0.25">
      <c r="A223" s="1" t="s">
        <v>252</v>
      </c>
      <c r="B223" s="4" t="s">
        <v>79</v>
      </c>
      <c r="C223" s="7">
        <v>45</v>
      </c>
      <c r="D223" s="35"/>
      <c r="E223" s="7">
        <f t="shared" si="18"/>
        <v>0</v>
      </c>
    </row>
    <row r="224" spans="1:1025" x14ac:dyDescent="0.25">
      <c r="A224" s="1" t="s">
        <v>253</v>
      </c>
      <c r="B224" s="4" t="s">
        <v>31</v>
      </c>
      <c r="C224" s="7">
        <v>35</v>
      </c>
      <c r="D224" s="35"/>
      <c r="E224" s="7">
        <f t="shared" si="18"/>
        <v>0</v>
      </c>
    </row>
    <row r="225" spans="1:1025" x14ac:dyDescent="0.25">
      <c r="A225" s="1" t="s">
        <v>254</v>
      </c>
      <c r="B225" s="4" t="s">
        <v>33</v>
      </c>
      <c r="C225" s="7">
        <v>37</v>
      </c>
      <c r="D225" s="35"/>
      <c r="E225" s="7">
        <f t="shared" si="18"/>
        <v>0</v>
      </c>
    </row>
    <row r="226" spans="1:1025" ht="15.75" x14ac:dyDescent="0.25">
      <c r="A226" s="2"/>
      <c r="B226" s="22"/>
      <c r="C226" s="3" t="s">
        <v>19</v>
      </c>
      <c r="D226" s="25"/>
      <c r="E226" s="8">
        <f>SUM(E219:E225)</f>
        <v>0</v>
      </c>
    </row>
    <row r="227" spans="1:1025" ht="15.75" x14ac:dyDescent="0.25">
      <c r="A227" s="17" t="s">
        <v>15</v>
      </c>
      <c r="B227" s="18" t="s">
        <v>255</v>
      </c>
      <c r="C227" s="18" t="s">
        <v>17</v>
      </c>
      <c r="D227" s="18" t="s">
        <v>18</v>
      </c>
      <c r="E227" s="18" t="s">
        <v>19</v>
      </c>
    </row>
    <row r="228" spans="1:1025" x14ac:dyDescent="0.25">
      <c r="A228" s="1" t="s">
        <v>256</v>
      </c>
      <c r="B228" s="4" t="s">
        <v>171</v>
      </c>
      <c r="C228" s="7">
        <v>54.8</v>
      </c>
      <c r="D228" s="35"/>
      <c r="E228" s="7">
        <f t="shared" ref="E228:E234" si="19">D228*C228</f>
        <v>0</v>
      </c>
      <c r="F228" s="29" t="str">
        <f>IF(D228&lt;1,"",IF(D228&gt;=3,"","Mínimo 03 unidades"))</f>
        <v/>
      </c>
    </row>
    <row r="229" spans="1:1025" s="32" customFormat="1" ht="15.75" x14ac:dyDescent="0.25">
      <c r="A229" s="1" t="s">
        <v>257</v>
      </c>
      <c r="B229" s="4" t="s">
        <v>38</v>
      </c>
      <c r="C229" s="7">
        <v>132</v>
      </c>
      <c r="D229" s="35"/>
      <c r="E229" s="7">
        <f t="shared" si="19"/>
        <v>0</v>
      </c>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31"/>
      <c r="CQ229" s="31"/>
      <c r="CR229" s="31"/>
      <c r="CS229" s="31"/>
      <c r="CT229" s="31"/>
      <c r="CU229" s="31"/>
      <c r="CV229" s="31"/>
      <c r="CW229" s="31"/>
      <c r="CX229" s="31"/>
      <c r="CY229" s="31"/>
      <c r="CZ229" s="31"/>
      <c r="DA229" s="31"/>
      <c r="DB229" s="31"/>
      <c r="DC229" s="31"/>
      <c r="DD229" s="31"/>
      <c r="DE229" s="31"/>
      <c r="DF229" s="31"/>
      <c r="DG229" s="31"/>
      <c r="DH229" s="31"/>
      <c r="DI229" s="31"/>
      <c r="DJ229" s="31"/>
      <c r="DK229" s="31"/>
      <c r="DL229" s="31"/>
      <c r="DM229" s="31"/>
      <c r="DN229" s="31"/>
      <c r="DO229" s="31"/>
      <c r="DP229" s="31"/>
      <c r="DQ229" s="31"/>
      <c r="DR229" s="31"/>
      <c r="DS229" s="31"/>
      <c r="DT229" s="31"/>
      <c r="DU229" s="31"/>
      <c r="DV229" s="31"/>
      <c r="DW229" s="31"/>
      <c r="DX229" s="31"/>
      <c r="DY229" s="31"/>
      <c r="DZ229" s="31"/>
      <c r="EA229" s="31"/>
      <c r="EB229" s="31"/>
      <c r="EC229" s="31"/>
      <c r="ED229" s="31"/>
      <c r="EE229" s="31"/>
      <c r="EF229" s="31"/>
      <c r="EG229" s="31"/>
      <c r="EH229" s="31"/>
      <c r="EI229" s="31"/>
      <c r="EJ229" s="31"/>
      <c r="EK229" s="31"/>
      <c r="EL229" s="31"/>
      <c r="EM229" s="31"/>
      <c r="EN229" s="31"/>
      <c r="EO229" s="31"/>
      <c r="EP229" s="31"/>
      <c r="EQ229" s="31"/>
      <c r="ER229" s="31"/>
      <c r="ES229" s="31"/>
      <c r="ET229" s="31"/>
      <c r="EU229" s="31"/>
      <c r="EV229" s="31"/>
      <c r="EW229" s="31"/>
      <c r="EX229" s="31"/>
      <c r="EY229" s="31"/>
      <c r="EZ229" s="31"/>
      <c r="FA229" s="31"/>
      <c r="FB229" s="31"/>
      <c r="FC229" s="31"/>
      <c r="FD229" s="31"/>
      <c r="FE229" s="31"/>
      <c r="FF229" s="31"/>
      <c r="FG229" s="31"/>
      <c r="FH229" s="31"/>
      <c r="FI229" s="31"/>
      <c r="FJ229" s="31"/>
      <c r="FK229" s="31"/>
      <c r="FL229" s="31"/>
      <c r="FM229" s="31"/>
      <c r="FN229" s="31"/>
      <c r="FO229" s="31"/>
      <c r="FP229" s="31"/>
      <c r="FQ229" s="31"/>
      <c r="FR229" s="31"/>
      <c r="FS229" s="31"/>
      <c r="FT229" s="31"/>
      <c r="FU229" s="31"/>
      <c r="FV229" s="31"/>
      <c r="FW229" s="31"/>
      <c r="FX229" s="31"/>
      <c r="FY229" s="31"/>
      <c r="FZ229" s="31"/>
      <c r="GA229" s="31"/>
      <c r="GB229" s="31"/>
      <c r="GC229" s="31"/>
      <c r="GD229" s="31"/>
      <c r="GE229" s="31"/>
      <c r="GF229" s="31"/>
      <c r="GG229" s="31"/>
      <c r="GH229" s="31"/>
      <c r="GI229" s="31"/>
      <c r="GJ229" s="31"/>
      <c r="GK229" s="31"/>
      <c r="GL229" s="31"/>
      <c r="GM229" s="31"/>
      <c r="GN229" s="31"/>
      <c r="GO229" s="31"/>
      <c r="GP229" s="31"/>
      <c r="GQ229" s="31"/>
      <c r="GR229" s="31"/>
      <c r="GS229" s="31"/>
      <c r="GT229" s="31"/>
      <c r="GU229" s="31"/>
      <c r="GV229" s="31"/>
      <c r="GW229" s="31"/>
      <c r="GX229" s="31"/>
      <c r="GY229" s="31"/>
      <c r="GZ229" s="31"/>
      <c r="HA229" s="31"/>
      <c r="HB229" s="31"/>
      <c r="HC229" s="31"/>
      <c r="HD229" s="31"/>
      <c r="HE229" s="31"/>
      <c r="HF229" s="31"/>
      <c r="HG229" s="31"/>
      <c r="HH229" s="31"/>
      <c r="HI229" s="31"/>
      <c r="HJ229" s="31"/>
      <c r="HK229" s="31"/>
      <c r="HL229" s="31"/>
      <c r="HM229" s="31"/>
      <c r="HN229" s="31"/>
      <c r="HO229" s="31"/>
      <c r="HP229" s="31"/>
      <c r="HQ229" s="31"/>
      <c r="HR229" s="31"/>
      <c r="HS229" s="31"/>
      <c r="HT229" s="31"/>
      <c r="HU229" s="31"/>
      <c r="HV229" s="31"/>
      <c r="HW229" s="31"/>
      <c r="HX229" s="31"/>
      <c r="HY229" s="31"/>
      <c r="HZ229" s="31"/>
      <c r="IA229" s="31"/>
      <c r="IB229" s="31"/>
      <c r="IC229" s="31"/>
      <c r="ID229" s="31"/>
      <c r="IE229" s="31"/>
      <c r="IF229" s="31"/>
      <c r="IG229" s="31"/>
      <c r="IH229" s="31"/>
      <c r="II229" s="31"/>
      <c r="IJ229" s="31"/>
      <c r="IK229" s="31"/>
      <c r="IL229" s="31"/>
      <c r="IM229" s="31"/>
      <c r="IN229" s="31"/>
      <c r="IO229" s="31"/>
      <c r="IP229" s="31"/>
      <c r="IQ229" s="31"/>
      <c r="IR229" s="31"/>
      <c r="IS229" s="31"/>
      <c r="IT229" s="31"/>
      <c r="IU229" s="31"/>
      <c r="IV229" s="31"/>
      <c r="IW229" s="31"/>
      <c r="IX229" s="31"/>
      <c r="IY229" s="31"/>
      <c r="IZ229" s="31"/>
      <c r="JA229" s="31"/>
      <c r="JB229" s="31"/>
      <c r="JC229" s="31"/>
      <c r="JD229" s="31"/>
      <c r="JE229" s="31"/>
      <c r="JF229" s="31"/>
      <c r="JG229" s="31"/>
      <c r="JH229" s="31"/>
      <c r="JI229" s="31"/>
      <c r="JJ229" s="31"/>
      <c r="JK229" s="31"/>
      <c r="JL229" s="31"/>
      <c r="JM229" s="31"/>
      <c r="JN229" s="31"/>
      <c r="JO229" s="31"/>
      <c r="JP229" s="31"/>
      <c r="JQ229" s="31"/>
      <c r="JR229" s="31"/>
      <c r="JS229" s="31"/>
      <c r="JT229" s="31"/>
      <c r="JU229" s="31"/>
      <c r="JV229" s="31"/>
      <c r="JW229" s="31"/>
      <c r="JX229" s="31"/>
      <c r="JY229" s="31"/>
      <c r="JZ229" s="31"/>
      <c r="KA229" s="31"/>
      <c r="KB229" s="31"/>
      <c r="KC229" s="31"/>
      <c r="KD229" s="31"/>
      <c r="KE229" s="31"/>
      <c r="KF229" s="31"/>
      <c r="KG229" s="31"/>
      <c r="KH229" s="31"/>
      <c r="KI229" s="31"/>
      <c r="KJ229" s="31"/>
      <c r="KK229" s="31"/>
      <c r="KL229" s="31"/>
      <c r="KM229" s="31"/>
      <c r="KN229" s="31"/>
      <c r="KO229" s="31"/>
      <c r="KP229" s="31"/>
      <c r="KQ229" s="31"/>
      <c r="KR229" s="31"/>
      <c r="KS229" s="31"/>
      <c r="KT229" s="31"/>
      <c r="KU229" s="31"/>
      <c r="KV229" s="31"/>
      <c r="KW229" s="31"/>
      <c r="KX229" s="31"/>
      <c r="KY229" s="31"/>
      <c r="KZ229" s="31"/>
      <c r="LA229" s="31"/>
      <c r="LB229" s="31"/>
      <c r="LC229" s="31"/>
      <c r="LD229" s="31"/>
      <c r="LE229" s="31"/>
      <c r="LF229" s="31"/>
      <c r="LG229" s="31"/>
      <c r="LH229" s="31"/>
      <c r="LI229" s="31"/>
      <c r="LJ229" s="31"/>
      <c r="LK229" s="31"/>
      <c r="LL229" s="31"/>
      <c r="LM229" s="31"/>
      <c r="LN229" s="31"/>
      <c r="LO229" s="31"/>
      <c r="LP229" s="31"/>
      <c r="LQ229" s="31"/>
      <c r="LR229" s="31"/>
      <c r="LS229" s="31"/>
      <c r="LT229" s="31"/>
      <c r="LU229" s="31"/>
      <c r="LV229" s="31"/>
      <c r="LW229" s="31"/>
      <c r="LX229" s="31"/>
      <c r="LY229" s="31"/>
      <c r="LZ229" s="31"/>
      <c r="MA229" s="31"/>
      <c r="MB229" s="31"/>
      <c r="MC229" s="31"/>
      <c r="MD229" s="31"/>
      <c r="ME229" s="31"/>
      <c r="MF229" s="31"/>
      <c r="MG229" s="31"/>
      <c r="MH229" s="31"/>
      <c r="MI229" s="31"/>
      <c r="MJ229" s="31"/>
      <c r="MK229" s="31"/>
      <c r="ML229" s="31"/>
      <c r="MM229" s="31"/>
      <c r="MN229" s="31"/>
      <c r="MO229" s="31"/>
      <c r="MP229" s="31"/>
      <c r="MQ229" s="31"/>
      <c r="MR229" s="31"/>
      <c r="MS229" s="31"/>
      <c r="MT229" s="31"/>
      <c r="MU229" s="31"/>
      <c r="MV229" s="31"/>
      <c r="MW229" s="31"/>
      <c r="MX229" s="31"/>
      <c r="MY229" s="31"/>
      <c r="MZ229" s="31"/>
      <c r="NA229" s="31"/>
      <c r="NB229" s="31"/>
      <c r="NC229" s="31"/>
      <c r="ND229" s="31"/>
      <c r="NE229" s="31"/>
      <c r="NF229" s="31"/>
      <c r="NG229" s="31"/>
      <c r="NH229" s="31"/>
      <c r="NI229" s="31"/>
      <c r="NJ229" s="31"/>
      <c r="NK229" s="31"/>
      <c r="NL229" s="31"/>
      <c r="NM229" s="31"/>
      <c r="NN229" s="31"/>
      <c r="NO229" s="31"/>
      <c r="NP229" s="31"/>
      <c r="NQ229" s="31"/>
      <c r="NR229" s="31"/>
      <c r="NS229" s="31"/>
      <c r="NT229" s="31"/>
      <c r="NU229" s="31"/>
      <c r="NV229" s="31"/>
      <c r="NW229" s="31"/>
      <c r="NX229" s="31"/>
      <c r="NY229" s="31"/>
      <c r="NZ229" s="31"/>
      <c r="OA229" s="31"/>
      <c r="OB229" s="31"/>
      <c r="OC229" s="31"/>
      <c r="OD229" s="31"/>
      <c r="OE229" s="31"/>
      <c r="OF229" s="31"/>
      <c r="OG229" s="31"/>
      <c r="OH229" s="31"/>
      <c r="OI229" s="31"/>
      <c r="OJ229" s="31"/>
      <c r="OK229" s="31"/>
      <c r="OL229" s="31"/>
      <c r="OM229" s="31"/>
      <c r="ON229" s="31"/>
      <c r="OO229" s="31"/>
      <c r="OP229" s="31"/>
      <c r="OQ229" s="31"/>
      <c r="OR229" s="31"/>
      <c r="OS229" s="31"/>
      <c r="OT229" s="31"/>
      <c r="OU229" s="31"/>
      <c r="OV229" s="31"/>
      <c r="OW229" s="31"/>
      <c r="OX229" s="31"/>
      <c r="OY229" s="31"/>
      <c r="OZ229" s="31"/>
      <c r="PA229" s="31"/>
      <c r="PB229" s="31"/>
      <c r="PC229" s="31"/>
      <c r="PD229" s="31"/>
      <c r="PE229" s="31"/>
      <c r="PF229" s="31"/>
      <c r="PG229" s="31"/>
      <c r="PH229" s="31"/>
      <c r="PI229" s="31"/>
      <c r="PJ229" s="31"/>
      <c r="PK229" s="31"/>
      <c r="PL229" s="31"/>
      <c r="PM229" s="31"/>
      <c r="PN229" s="31"/>
      <c r="PO229" s="31"/>
      <c r="PP229" s="31"/>
      <c r="PQ229" s="31"/>
      <c r="PR229" s="31"/>
      <c r="PS229" s="31"/>
      <c r="PT229" s="31"/>
      <c r="PU229" s="31"/>
      <c r="PV229" s="31"/>
      <c r="PW229" s="31"/>
      <c r="PX229" s="31"/>
      <c r="PY229" s="31"/>
      <c r="PZ229" s="31"/>
      <c r="QA229" s="31"/>
      <c r="QB229" s="31"/>
      <c r="QC229" s="31"/>
      <c r="QD229" s="31"/>
      <c r="QE229" s="31"/>
      <c r="QF229" s="31"/>
      <c r="QG229" s="31"/>
      <c r="QH229" s="31"/>
      <c r="QI229" s="31"/>
      <c r="QJ229" s="31"/>
      <c r="QK229" s="31"/>
      <c r="QL229" s="31"/>
      <c r="QM229" s="31"/>
      <c r="QN229" s="31"/>
      <c r="QO229" s="31"/>
      <c r="QP229" s="31"/>
      <c r="QQ229" s="31"/>
      <c r="QR229" s="31"/>
      <c r="QS229" s="31"/>
      <c r="QT229" s="31"/>
      <c r="QU229" s="31"/>
      <c r="QV229" s="31"/>
      <c r="QW229" s="31"/>
      <c r="QX229" s="31"/>
      <c r="QY229" s="31"/>
      <c r="QZ229" s="31"/>
      <c r="RA229" s="31"/>
      <c r="RB229" s="31"/>
      <c r="RC229" s="31"/>
      <c r="RD229" s="31"/>
      <c r="RE229" s="31"/>
      <c r="RF229" s="31"/>
      <c r="RG229" s="31"/>
      <c r="RH229" s="31"/>
      <c r="RI229" s="31"/>
      <c r="RJ229" s="31"/>
      <c r="RK229" s="31"/>
      <c r="RL229" s="31"/>
      <c r="RM229" s="31"/>
      <c r="RN229" s="31"/>
      <c r="RO229" s="31"/>
      <c r="RP229" s="31"/>
      <c r="RQ229" s="31"/>
      <c r="RR229" s="31"/>
      <c r="RS229" s="31"/>
      <c r="RT229" s="31"/>
      <c r="RU229" s="31"/>
      <c r="RV229" s="31"/>
      <c r="RW229" s="31"/>
      <c r="RX229" s="31"/>
      <c r="RY229" s="31"/>
      <c r="RZ229" s="31"/>
      <c r="SA229" s="31"/>
      <c r="SB229" s="31"/>
      <c r="SC229" s="31"/>
      <c r="SD229" s="31"/>
      <c r="SE229" s="31"/>
      <c r="SF229" s="31"/>
      <c r="SG229" s="31"/>
      <c r="SH229" s="31"/>
      <c r="SI229" s="31"/>
      <c r="SJ229" s="31"/>
      <c r="SK229" s="31"/>
      <c r="SL229" s="31"/>
      <c r="SM229" s="31"/>
      <c r="SN229" s="31"/>
      <c r="SO229" s="31"/>
      <c r="SP229" s="31"/>
      <c r="SQ229" s="31"/>
      <c r="SR229" s="31"/>
      <c r="SS229" s="31"/>
      <c r="ST229" s="31"/>
      <c r="SU229" s="31"/>
      <c r="SV229" s="31"/>
      <c r="SW229" s="31"/>
      <c r="SX229" s="31"/>
      <c r="SY229" s="31"/>
      <c r="SZ229" s="31"/>
      <c r="TA229" s="31"/>
      <c r="TB229" s="31"/>
      <c r="TC229" s="31"/>
      <c r="TD229" s="31"/>
      <c r="TE229" s="31"/>
      <c r="TF229" s="31"/>
      <c r="TG229" s="31"/>
      <c r="TH229" s="31"/>
      <c r="TI229" s="31"/>
      <c r="TJ229" s="31"/>
      <c r="TK229" s="31"/>
      <c r="TL229" s="31"/>
      <c r="TM229" s="31"/>
      <c r="TN229" s="31"/>
      <c r="TO229" s="31"/>
      <c r="TP229" s="31"/>
      <c r="TQ229" s="31"/>
      <c r="TR229" s="31"/>
      <c r="TS229" s="31"/>
      <c r="TT229" s="31"/>
      <c r="TU229" s="31"/>
      <c r="TV229" s="31"/>
      <c r="TW229" s="31"/>
      <c r="TX229" s="31"/>
      <c r="TY229" s="31"/>
      <c r="TZ229" s="31"/>
      <c r="UA229" s="31"/>
      <c r="UB229" s="31"/>
      <c r="UC229" s="31"/>
      <c r="UD229" s="31"/>
      <c r="UE229" s="31"/>
      <c r="UF229" s="31"/>
      <c r="UG229" s="31"/>
      <c r="UH229" s="31"/>
      <c r="UI229" s="31"/>
      <c r="UJ229" s="31"/>
      <c r="UK229" s="31"/>
      <c r="UL229" s="31"/>
      <c r="UM229" s="31"/>
      <c r="UN229" s="31"/>
      <c r="UO229" s="31"/>
      <c r="UP229" s="31"/>
      <c r="UQ229" s="31"/>
      <c r="UR229" s="31"/>
      <c r="US229" s="31"/>
      <c r="UT229" s="31"/>
      <c r="UU229" s="31"/>
      <c r="UV229" s="31"/>
      <c r="UW229" s="31"/>
      <c r="UX229" s="31"/>
      <c r="UY229" s="31"/>
      <c r="UZ229" s="31"/>
      <c r="VA229" s="31"/>
      <c r="VB229" s="31"/>
      <c r="VC229" s="31"/>
      <c r="VD229" s="31"/>
      <c r="VE229" s="31"/>
      <c r="VF229" s="31"/>
      <c r="VG229" s="31"/>
      <c r="VH229" s="31"/>
      <c r="VI229" s="31"/>
      <c r="VJ229" s="31"/>
      <c r="VK229" s="31"/>
      <c r="VL229" s="31"/>
      <c r="VM229" s="31"/>
      <c r="VN229" s="31"/>
      <c r="VO229" s="31"/>
      <c r="VP229" s="31"/>
      <c r="VQ229" s="31"/>
      <c r="VR229" s="31"/>
      <c r="VS229" s="31"/>
      <c r="VT229" s="31"/>
      <c r="VU229" s="31"/>
      <c r="VV229" s="31"/>
      <c r="VW229" s="31"/>
      <c r="VX229" s="31"/>
      <c r="VY229" s="31"/>
      <c r="VZ229" s="31"/>
      <c r="WA229" s="31"/>
      <c r="WB229" s="31"/>
      <c r="WC229" s="31"/>
      <c r="WD229" s="31"/>
      <c r="WE229" s="31"/>
      <c r="WF229" s="31"/>
      <c r="WG229" s="31"/>
      <c r="WH229" s="31"/>
      <c r="WI229" s="31"/>
      <c r="WJ229" s="31"/>
      <c r="WK229" s="31"/>
      <c r="WL229" s="31"/>
      <c r="WM229" s="31"/>
      <c r="WN229" s="31"/>
      <c r="WO229" s="31"/>
      <c r="WP229" s="31"/>
      <c r="WQ229" s="31"/>
      <c r="WR229" s="31"/>
      <c r="WS229" s="31"/>
      <c r="WT229" s="31"/>
      <c r="WU229" s="31"/>
      <c r="WV229" s="31"/>
      <c r="WW229" s="31"/>
      <c r="WX229" s="31"/>
      <c r="WY229" s="31"/>
      <c r="WZ229" s="31"/>
      <c r="XA229" s="31"/>
      <c r="XB229" s="31"/>
      <c r="XC229" s="31"/>
      <c r="XD229" s="31"/>
      <c r="XE229" s="31"/>
      <c r="XF229" s="31"/>
      <c r="XG229" s="31"/>
      <c r="XH229" s="31"/>
      <c r="XI229" s="31"/>
      <c r="XJ229" s="31"/>
      <c r="XK229" s="31"/>
      <c r="XL229" s="31"/>
      <c r="XM229" s="31"/>
      <c r="XN229" s="31"/>
      <c r="XO229" s="31"/>
      <c r="XP229" s="31"/>
      <c r="XQ229" s="31"/>
      <c r="XR229" s="31"/>
      <c r="XS229" s="31"/>
      <c r="XT229" s="31"/>
      <c r="XU229" s="31"/>
      <c r="XV229" s="31"/>
      <c r="XW229" s="31"/>
      <c r="XX229" s="31"/>
      <c r="XY229" s="31"/>
      <c r="XZ229" s="31"/>
      <c r="YA229" s="31"/>
      <c r="YB229" s="31"/>
      <c r="YC229" s="31"/>
      <c r="YD229" s="31"/>
      <c r="YE229" s="31"/>
      <c r="YF229" s="31"/>
      <c r="YG229" s="31"/>
      <c r="YH229" s="31"/>
      <c r="YI229" s="31"/>
      <c r="YJ229" s="31"/>
      <c r="YK229" s="31"/>
      <c r="YL229" s="31"/>
      <c r="YM229" s="31"/>
      <c r="YN229" s="31"/>
      <c r="YO229" s="31"/>
      <c r="YP229" s="31"/>
      <c r="YQ229" s="31"/>
      <c r="YR229" s="31"/>
      <c r="YS229" s="31"/>
      <c r="YT229" s="31"/>
      <c r="YU229" s="31"/>
      <c r="YV229" s="31"/>
      <c r="YW229" s="31"/>
      <c r="YX229" s="31"/>
      <c r="YY229" s="31"/>
      <c r="YZ229" s="31"/>
      <c r="ZA229" s="31"/>
      <c r="ZB229" s="31"/>
      <c r="ZC229" s="31"/>
      <c r="ZD229" s="31"/>
      <c r="ZE229" s="31"/>
      <c r="ZF229" s="31"/>
      <c r="ZG229" s="31"/>
      <c r="ZH229" s="31"/>
      <c r="ZI229" s="31"/>
      <c r="ZJ229" s="31"/>
      <c r="ZK229" s="31"/>
      <c r="ZL229" s="31"/>
      <c r="ZM229" s="31"/>
      <c r="ZN229" s="31"/>
      <c r="ZO229" s="31"/>
      <c r="ZP229" s="31"/>
      <c r="ZQ229" s="31"/>
      <c r="ZR229" s="31"/>
      <c r="ZS229" s="31"/>
      <c r="ZT229" s="31"/>
      <c r="ZU229" s="31"/>
      <c r="ZV229" s="31"/>
      <c r="ZW229" s="31"/>
      <c r="ZX229" s="31"/>
      <c r="ZY229" s="31"/>
      <c r="ZZ229" s="31"/>
      <c r="AAA229" s="31"/>
      <c r="AAB229" s="31"/>
      <c r="AAC229" s="31"/>
      <c r="AAD229" s="31"/>
      <c r="AAE229" s="31"/>
      <c r="AAF229" s="31"/>
      <c r="AAG229" s="31"/>
      <c r="AAH229" s="31"/>
      <c r="AAI229" s="31"/>
      <c r="AAJ229" s="31"/>
      <c r="AAK229" s="31"/>
      <c r="AAL229" s="31"/>
      <c r="AAM229" s="31"/>
      <c r="AAN229" s="31"/>
      <c r="AAO229" s="31"/>
      <c r="AAP229" s="31"/>
      <c r="AAQ229" s="31"/>
      <c r="AAR229" s="31"/>
      <c r="AAS229" s="31"/>
      <c r="AAT229" s="31"/>
      <c r="AAU229" s="31"/>
      <c r="AAV229" s="31"/>
      <c r="AAW229" s="31"/>
      <c r="AAX229" s="31"/>
      <c r="AAY229" s="31"/>
      <c r="AAZ229" s="31"/>
      <c r="ABA229" s="31"/>
      <c r="ABB229" s="31"/>
      <c r="ABC229" s="31"/>
      <c r="ABD229" s="31"/>
      <c r="ABE229" s="31"/>
      <c r="ABF229" s="31"/>
      <c r="ABG229" s="31"/>
      <c r="ABH229" s="31"/>
      <c r="ABI229" s="31"/>
      <c r="ABJ229" s="31"/>
      <c r="ABK229" s="31"/>
      <c r="ABL229" s="31"/>
      <c r="ABM229" s="31"/>
      <c r="ABN229" s="31"/>
      <c r="ABO229" s="31"/>
      <c r="ABP229" s="31"/>
      <c r="ABQ229" s="31"/>
      <c r="ABR229" s="31"/>
      <c r="ABS229" s="31"/>
      <c r="ABT229" s="31"/>
      <c r="ABU229" s="31"/>
      <c r="ABV229" s="31"/>
      <c r="ABW229" s="31"/>
      <c r="ABX229" s="31"/>
      <c r="ABY229" s="31"/>
      <c r="ABZ229" s="31"/>
      <c r="ACA229" s="31"/>
      <c r="ACB229" s="31"/>
      <c r="ACC229" s="31"/>
      <c r="ACD229" s="31"/>
      <c r="ACE229" s="31"/>
      <c r="ACF229" s="31"/>
      <c r="ACG229" s="31"/>
      <c r="ACH229" s="31"/>
      <c r="ACI229" s="31"/>
      <c r="ACJ229" s="31"/>
      <c r="ACK229" s="31"/>
      <c r="ACL229" s="31"/>
      <c r="ACM229" s="31"/>
      <c r="ACN229" s="31"/>
      <c r="ACO229" s="31"/>
      <c r="ACP229" s="31"/>
      <c r="ACQ229" s="31"/>
      <c r="ACR229" s="31"/>
      <c r="ACS229" s="31"/>
      <c r="ACT229" s="31"/>
      <c r="ACU229" s="31"/>
      <c r="ACV229" s="31"/>
      <c r="ACW229" s="31"/>
      <c r="ACX229" s="31"/>
      <c r="ACY229" s="31"/>
      <c r="ACZ229" s="31"/>
      <c r="ADA229" s="31"/>
      <c r="ADB229" s="31"/>
      <c r="ADC229" s="31"/>
      <c r="ADD229" s="31"/>
      <c r="ADE229" s="31"/>
      <c r="ADF229" s="31"/>
      <c r="ADG229" s="31"/>
      <c r="ADH229" s="31"/>
      <c r="ADI229" s="31"/>
      <c r="ADJ229" s="31"/>
      <c r="ADK229" s="31"/>
      <c r="ADL229" s="31"/>
      <c r="ADM229" s="31"/>
      <c r="ADN229" s="31"/>
      <c r="ADO229" s="31"/>
      <c r="ADP229" s="31"/>
      <c r="ADQ229" s="31"/>
      <c r="ADR229" s="31"/>
      <c r="ADS229" s="31"/>
      <c r="ADT229" s="31"/>
      <c r="ADU229" s="31"/>
      <c r="ADV229" s="31"/>
      <c r="ADW229" s="31"/>
      <c r="ADX229" s="31"/>
      <c r="ADY229" s="31"/>
      <c r="ADZ229" s="31"/>
      <c r="AEA229" s="31"/>
      <c r="AEB229" s="31"/>
      <c r="AEC229" s="31"/>
      <c r="AED229" s="31"/>
      <c r="AEE229" s="31"/>
      <c r="AEF229" s="31"/>
      <c r="AEG229" s="31"/>
      <c r="AEH229" s="31"/>
      <c r="AEI229" s="31"/>
      <c r="AEJ229" s="31"/>
      <c r="AEK229" s="31"/>
      <c r="AEL229" s="31"/>
      <c r="AEM229" s="31"/>
      <c r="AEN229" s="31"/>
      <c r="AEO229" s="31"/>
      <c r="AEP229" s="31"/>
      <c r="AEQ229" s="31"/>
      <c r="AER229" s="31"/>
      <c r="AES229" s="31"/>
      <c r="AET229" s="31"/>
      <c r="AEU229" s="31"/>
      <c r="AEV229" s="31"/>
      <c r="AEW229" s="31"/>
      <c r="AEX229" s="31"/>
      <c r="AEY229" s="31"/>
      <c r="AEZ229" s="31"/>
      <c r="AFA229" s="31"/>
      <c r="AFB229" s="31"/>
      <c r="AFC229" s="31"/>
      <c r="AFD229" s="31"/>
      <c r="AFE229" s="31"/>
      <c r="AFF229" s="31"/>
      <c r="AFG229" s="31"/>
      <c r="AFH229" s="31"/>
      <c r="AFI229" s="31"/>
      <c r="AFJ229" s="31"/>
      <c r="AFK229" s="31"/>
      <c r="AFL229" s="31"/>
      <c r="AFM229" s="31"/>
      <c r="AFN229" s="31"/>
      <c r="AFO229" s="31"/>
      <c r="AFP229" s="31"/>
      <c r="AFQ229" s="31"/>
      <c r="AFR229" s="31"/>
      <c r="AFS229" s="31"/>
      <c r="AFT229" s="31"/>
      <c r="AFU229" s="31"/>
      <c r="AFV229" s="31"/>
      <c r="AFW229" s="31"/>
      <c r="AFX229" s="31"/>
      <c r="AFY229" s="31"/>
      <c r="AFZ229" s="31"/>
      <c r="AGA229" s="31"/>
      <c r="AGB229" s="31"/>
      <c r="AGC229" s="31"/>
      <c r="AGD229" s="31"/>
      <c r="AGE229" s="31"/>
      <c r="AGF229" s="31"/>
      <c r="AGG229" s="31"/>
      <c r="AGH229" s="31"/>
      <c r="AGI229" s="31"/>
      <c r="AGJ229" s="31"/>
      <c r="AGK229" s="31"/>
      <c r="AGL229" s="31"/>
      <c r="AGM229" s="31"/>
      <c r="AGN229" s="31"/>
      <c r="AGO229" s="31"/>
      <c r="AGP229" s="31"/>
      <c r="AGQ229" s="31"/>
      <c r="AGR229" s="31"/>
      <c r="AGS229" s="31"/>
      <c r="AGT229" s="31"/>
      <c r="AGU229" s="31"/>
      <c r="AGV229" s="31"/>
      <c r="AGW229" s="31"/>
      <c r="AGX229" s="31"/>
      <c r="AGY229" s="31"/>
      <c r="AGZ229" s="31"/>
      <c r="AHA229" s="31"/>
      <c r="AHB229" s="31"/>
      <c r="AHC229" s="31"/>
      <c r="AHD229" s="31"/>
      <c r="AHE229" s="31"/>
      <c r="AHF229" s="31"/>
      <c r="AHG229" s="31"/>
      <c r="AHH229" s="31"/>
      <c r="AHI229" s="31"/>
      <c r="AHJ229" s="31"/>
      <c r="AHK229" s="31"/>
      <c r="AHL229" s="31"/>
      <c r="AHM229" s="31"/>
      <c r="AHN229" s="31"/>
      <c r="AHO229" s="31"/>
      <c r="AHP229" s="31"/>
      <c r="AHQ229" s="31"/>
      <c r="AHR229" s="31"/>
      <c r="AHS229" s="31"/>
      <c r="AHT229" s="31"/>
      <c r="AHU229" s="31"/>
      <c r="AHV229" s="31"/>
      <c r="AHW229" s="31"/>
      <c r="AHX229" s="31"/>
      <c r="AHY229" s="31"/>
      <c r="AHZ229" s="31"/>
      <c r="AIA229" s="31"/>
      <c r="AIB229" s="31"/>
      <c r="AIC229" s="31"/>
      <c r="AID229" s="31"/>
      <c r="AIE229" s="31"/>
      <c r="AIF229" s="31"/>
      <c r="AIG229" s="31"/>
      <c r="AIH229" s="31"/>
      <c r="AII229" s="31"/>
      <c r="AIJ229" s="31"/>
      <c r="AIK229" s="31"/>
      <c r="AIL229" s="31"/>
      <c r="AIM229" s="31"/>
      <c r="AIN229" s="31"/>
      <c r="AIO229" s="31"/>
      <c r="AIP229" s="31"/>
      <c r="AIQ229" s="31"/>
      <c r="AIR229" s="31"/>
      <c r="AIS229" s="31"/>
      <c r="AIT229" s="31"/>
      <c r="AIU229" s="31"/>
      <c r="AIV229" s="31"/>
      <c r="AIW229" s="31"/>
      <c r="AIX229" s="31"/>
      <c r="AIY229" s="31"/>
      <c r="AIZ229" s="31"/>
      <c r="AJA229" s="31"/>
      <c r="AJB229" s="31"/>
      <c r="AJC229" s="31"/>
      <c r="AJD229" s="31"/>
      <c r="AJE229" s="31"/>
      <c r="AJF229" s="31"/>
      <c r="AJG229" s="31"/>
      <c r="AJH229" s="31"/>
      <c r="AJI229" s="31"/>
      <c r="AJJ229" s="31"/>
      <c r="AJK229" s="31"/>
      <c r="AJL229" s="31"/>
      <c r="AJM229" s="31"/>
      <c r="AJN229" s="31"/>
      <c r="AJO229" s="31"/>
      <c r="AJP229" s="31"/>
      <c r="AJQ229" s="31"/>
      <c r="AJR229" s="31"/>
      <c r="AJS229" s="31"/>
      <c r="AJT229" s="31"/>
      <c r="AJU229" s="31"/>
      <c r="AJV229" s="31"/>
      <c r="AJW229" s="31"/>
      <c r="AJX229" s="31"/>
      <c r="AJY229" s="31"/>
      <c r="AJZ229" s="31"/>
      <c r="AKA229" s="31"/>
      <c r="AKB229" s="31"/>
      <c r="AKC229" s="31"/>
      <c r="AKD229" s="31"/>
      <c r="AKE229" s="31"/>
      <c r="AKF229" s="31"/>
      <c r="AKG229" s="31"/>
      <c r="AKH229" s="31"/>
      <c r="AKI229" s="31"/>
      <c r="AKJ229" s="31"/>
      <c r="AKK229" s="31"/>
      <c r="AKL229" s="31"/>
      <c r="AKM229" s="31"/>
      <c r="AKN229" s="31"/>
      <c r="AKO229" s="31"/>
      <c r="AKP229" s="31"/>
      <c r="AKQ229" s="31"/>
      <c r="AKR229" s="31"/>
      <c r="AKS229" s="31"/>
      <c r="AKT229" s="31"/>
      <c r="AKU229" s="31"/>
      <c r="AKV229" s="31"/>
      <c r="AKW229" s="31"/>
      <c r="AKX229" s="31"/>
      <c r="AKY229" s="31"/>
      <c r="AKZ229" s="31"/>
      <c r="ALA229" s="31"/>
      <c r="ALB229" s="31"/>
      <c r="ALC229" s="31"/>
      <c r="ALD229" s="31"/>
      <c r="ALE229" s="31"/>
      <c r="ALF229" s="31"/>
      <c r="ALG229" s="31"/>
      <c r="ALH229" s="31"/>
      <c r="ALI229" s="31"/>
      <c r="ALJ229" s="31"/>
      <c r="ALK229" s="31"/>
      <c r="ALL229" s="31"/>
      <c r="ALM229" s="31"/>
      <c r="ALN229" s="31"/>
      <c r="ALO229" s="31"/>
      <c r="ALP229" s="31"/>
      <c r="ALQ229" s="31"/>
      <c r="ALR229" s="31"/>
      <c r="ALS229" s="31"/>
      <c r="ALT229" s="31"/>
      <c r="ALU229" s="31"/>
      <c r="ALV229" s="31"/>
      <c r="ALW229" s="31"/>
      <c r="ALX229" s="31"/>
      <c r="ALY229" s="31"/>
      <c r="ALZ229" s="31"/>
      <c r="AMA229" s="31"/>
      <c r="AMB229" s="31"/>
      <c r="AMC229" s="31"/>
      <c r="AMD229" s="31"/>
      <c r="AME229" s="31"/>
      <c r="AMF229" s="31"/>
      <c r="AMG229" s="31"/>
      <c r="AMH229" s="31"/>
      <c r="AMI229" s="31"/>
      <c r="AMJ229" s="31"/>
      <c r="AMK229" s="31"/>
    </row>
    <row r="230" spans="1:1025" x14ac:dyDescent="0.25">
      <c r="A230" s="1" t="s">
        <v>258</v>
      </c>
      <c r="B230" s="4" t="s">
        <v>99</v>
      </c>
      <c r="C230" s="7">
        <v>92</v>
      </c>
      <c r="D230" s="35"/>
      <c r="E230" s="7">
        <f t="shared" si="19"/>
        <v>0</v>
      </c>
      <c r="F230" s="29" t="str">
        <f>IF(D230&lt;1,"",IF(D230&gt;=3,"","Mínimo 03 unidades"))</f>
        <v/>
      </c>
    </row>
    <row r="231" spans="1:1025" x14ac:dyDescent="0.25">
      <c r="A231" s="1" t="s">
        <v>259</v>
      </c>
      <c r="B231" s="4" t="s">
        <v>27</v>
      </c>
      <c r="C231" s="7">
        <v>94</v>
      </c>
      <c r="D231" s="35"/>
      <c r="E231" s="7">
        <f t="shared" si="19"/>
        <v>0</v>
      </c>
    </row>
    <row r="232" spans="1:1025" x14ac:dyDescent="0.25">
      <c r="A232" s="1" t="s">
        <v>260</v>
      </c>
      <c r="B232" s="4" t="s">
        <v>261</v>
      </c>
      <c r="C232" s="7">
        <v>59</v>
      </c>
      <c r="D232" s="35"/>
      <c r="E232" s="7">
        <f t="shared" si="19"/>
        <v>0</v>
      </c>
    </row>
    <row r="233" spans="1:1025" x14ac:dyDescent="0.25">
      <c r="A233" s="1" t="s">
        <v>262</v>
      </c>
      <c r="B233" s="4" t="s">
        <v>263</v>
      </c>
      <c r="C233" s="7">
        <v>69</v>
      </c>
      <c r="D233" s="35"/>
      <c r="E233" s="7">
        <f t="shared" si="19"/>
        <v>0</v>
      </c>
    </row>
    <row r="234" spans="1:1025" x14ac:dyDescent="0.25">
      <c r="A234" s="1" t="s">
        <v>264</v>
      </c>
      <c r="B234" s="4" t="s">
        <v>33</v>
      </c>
      <c r="C234" s="7">
        <v>41</v>
      </c>
      <c r="D234" s="35">
        <v>1</v>
      </c>
      <c r="E234" s="7">
        <f t="shared" si="19"/>
        <v>41</v>
      </c>
    </row>
    <row r="235" spans="1:1025" ht="15.75" x14ac:dyDescent="0.25">
      <c r="A235" s="2"/>
      <c r="B235" s="22"/>
      <c r="C235" s="3" t="s">
        <v>19</v>
      </c>
      <c r="D235" s="25"/>
      <c r="E235" s="8">
        <f>SUM(E228:E234)</f>
        <v>41</v>
      </c>
    </row>
    <row r="236" spans="1:1025" s="32" customFormat="1" ht="15.75" x14ac:dyDescent="0.25">
      <c r="A236" s="17" t="s">
        <v>15</v>
      </c>
      <c r="B236" s="18" t="s">
        <v>265</v>
      </c>
      <c r="C236" s="18" t="s">
        <v>17</v>
      </c>
      <c r="D236" s="18" t="s">
        <v>18</v>
      </c>
      <c r="E236" s="18" t="s">
        <v>19</v>
      </c>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c r="CT236" s="31"/>
      <c r="CU236" s="31"/>
      <c r="CV236" s="31"/>
      <c r="CW236" s="31"/>
      <c r="CX236" s="31"/>
      <c r="CY236" s="31"/>
      <c r="CZ236" s="31"/>
      <c r="DA236" s="31"/>
      <c r="DB236" s="31"/>
      <c r="DC236" s="31"/>
      <c r="DD236" s="31"/>
      <c r="DE236" s="31"/>
      <c r="DF236" s="31"/>
      <c r="DG236" s="31"/>
      <c r="DH236" s="31"/>
      <c r="DI236" s="31"/>
      <c r="DJ236" s="31"/>
      <c r="DK236" s="31"/>
      <c r="DL236" s="31"/>
      <c r="DM236" s="31"/>
      <c r="DN236" s="31"/>
      <c r="DO236" s="31"/>
      <c r="DP236" s="31"/>
      <c r="DQ236" s="31"/>
      <c r="DR236" s="31"/>
      <c r="DS236" s="31"/>
      <c r="DT236" s="31"/>
      <c r="DU236" s="31"/>
      <c r="DV236" s="31"/>
      <c r="DW236" s="31"/>
      <c r="DX236" s="31"/>
      <c r="DY236" s="31"/>
      <c r="DZ236" s="31"/>
      <c r="EA236" s="31"/>
      <c r="EB236" s="31"/>
      <c r="EC236" s="31"/>
      <c r="ED236" s="31"/>
      <c r="EE236" s="31"/>
      <c r="EF236" s="31"/>
      <c r="EG236" s="31"/>
      <c r="EH236" s="31"/>
      <c r="EI236" s="31"/>
      <c r="EJ236" s="31"/>
      <c r="EK236" s="31"/>
      <c r="EL236" s="31"/>
      <c r="EM236" s="31"/>
      <c r="EN236" s="31"/>
      <c r="EO236" s="31"/>
      <c r="EP236" s="31"/>
      <c r="EQ236" s="31"/>
      <c r="ER236" s="31"/>
      <c r="ES236" s="31"/>
      <c r="ET236" s="31"/>
      <c r="EU236" s="31"/>
      <c r="EV236" s="31"/>
      <c r="EW236" s="31"/>
      <c r="EX236" s="31"/>
      <c r="EY236" s="31"/>
      <c r="EZ236" s="31"/>
      <c r="FA236" s="31"/>
      <c r="FB236" s="31"/>
      <c r="FC236" s="31"/>
      <c r="FD236" s="31"/>
      <c r="FE236" s="31"/>
      <c r="FF236" s="31"/>
      <c r="FG236" s="31"/>
      <c r="FH236" s="31"/>
      <c r="FI236" s="31"/>
      <c r="FJ236" s="31"/>
      <c r="FK236" s="31"/>
      <c r="FL236" s="31"/>
      <c r="FM236" s="31"/>
      <c r="FN236" s="31"/>
      <c r="FO236" s="31"/>
      <c r="FP236" s="31"/>
      <c r="FQ236" s="31"/>
      <c r="FR236" s="31"/>
      <c r="FS236" s="31"/>
      <c r="FT236" s="31"/>
      <c r="FU236" s="31"/>
      <c r="FV236" s="31"/>
      <c r="FW236" s="31"/>
      <c r="FX236" s="31"/>
      <c r="FY236" s="31"/>
      <c r="FZ236" s="31"/>
      <c r="GA236" s="31"/>
      <c r="GB236" s="31"/>
      <c r="GC236" s="31"/>
      <c r="GD236" s="31"/>
      <c r="GE236" s="31"/>
      <c r="GF236" s="31"/>
      <c r="GG236" s="31"/>
      <c r="GH236" s="31"/>
      <c r="GI236" s="31"/>
      <c r="GJ236" s="31"/>
      <c r="GK236" s="31"/>
      <c r="GL236" s="31"/>
      <c r="GM236" s="31"/>
      <c r="GN236" s="31"/>
      <c r="GO236" s="31"/>
      <c r="GP236" s="31"/>
      <c r="GQ236" s="31"/>
      <c r="GR236" s="31"/>
      <c r="GS236" s="31"/>
      <c r="GT236" s="31"/>
      <c r="GU236" s="31"/>
      <c r="GV236" s="31"/>
      <c r="GW236" s="31"/>
      <c r="GX236" s="31"/>
      <c r="GY236" s="31"/>
      <c r="GZ236" s="31"/>
      <c r="HA236" s="31"/>
      <c r="HB236" s="31"/>
      <c r="HC236" s="31"/>
      <c r="HD236" s="31"/>
      <c r="HE236" s="31"/>
      <c r="HF236" s="31"/>
      <c r="HG236" s="31"/>
      <c r="HH236" s="31"/>
      <c r="HI236" s="31"/>
      <c r="HJ236" s="31"/>
      <c r="HK236" s="31"/>
      <c r="HL236" s="31"/>
      <c r="HM236" s="31"/>
      <c r="HN236" s="31"/>
      <c r="HO236" s="31"/>
      <c r="HP236" s="31"/>
      <c r="HQ236" s="31"/>
      <c r="HR236" s="31"/>
      <c r="HS236" s="31"/>
      <c r="HT236" s="31"/>
      <c r="HU236" s="31"/>
      <c r="HV236" s="31"/>
      <c r="HW236" s="31"/>
      <c r="HX236" s="31"/>
      <c r="HY236" s="31"/>
      <c r="HZ236" s="31"/>
      <c r="IA236" s="31"/>
      <c r="IB236" s="31"/>
      <c r="IC236" s="31"/>
      <c r="ID236" s="31"/>
      <c r="IE236" s="31"/>
      <c r="IF236" s="31"/>
      <c r="IG236" s="31"/>
      <c r="IH236" s="31"/>
      <c r="II236" s="31"/>
      <c r="IJ236" s="31"/>
      <c r="IK236" s="31"/>
      <c r="IL236" s="31"/>
      <c r="IM236" s="31"/>
      <c r="IN236" s="31"/>
      <c r="IO236" s="31"/>
      <c r="IP236" s="31"/>
      <c r="IQ236" s="31"/>
      <c r="IR236" s="31"/>
      <c r="IS236" s="31"/>
      <c r="IT236" s="31"/>
      <c r="IU236" s="31"/>
      <c r="IV236" s="31"/>
      <c r="IW236" s="31"/>
      <c r="IX236" s="31"/>
      <c r="IY236" s="31"/>
      <c r="IZ236" s="31"/>
      <c r="JA236" s="31"/>
      <c r="JB236" s="31"/>
      <c r="JC236" s="31"/>
      <c r="JD236" s="31"/>
      <c r="JE236" s="31"/>
      <c r="JF236" s="31"/>
      <c r="JG236" s="31"/>
      <c r="JH236" s="31"/>
      <c r="JI236" s="31"/>
      <c r="JJ236" s="31"/>
      <c r="JK236" s="31"/>
      <c r="JL236" s="31"/>
      <c r="JM236" s="31"/>
      <c r="JN236" s="31"/>
      <c r="JO236" s="31"/>
      <c r="JP236" s="31"/>
      <c r="JQ236" s="31"/>
      <c r="JR236" s="31"/>
      <c r="JS236" s="31"/>
      <c r="JT236" s="31"/>
      <c r="JU236" s="31"/>
      <c r="JV236" s="31"/>
      <c r="JW236" s="31"/>
      <c r="JX236" s="31"/>
      <c r="JY236" s="31"/>
      <c r="JZ236" s="31"/>
      <c r="KA236" s="31"/>
      <c r="KB236" s="31"/>
      <c r="KC236" s="31"/>
      <c r="KD236" s="31"/>
      <c r="KE236" s="31"/>
      <c r="KF236" s="31"/>
      <c r="KG236" s="31"/>
      <c r="KH236" s="31"/>
      <c r="KI236" s="31"/>
      <c r="KJ236" s="31"/>
      <c r="KK236" s="31"/>
      <c r="KL236" s="31"/>
      <c r="KM236" s="31"/>
      <c r="KN236" s="31"/>
      <c r="KO236" s="31"/>
      <c r="KP236" s="31"/>
      <c r="KQ236" s="31"/>
      <c r="KR236" s="31"/>
      <c r="KS236" s="31"/>
      <c r="KT236" s="31"/>
      <c r="KU236" s="31"/>
      <c r="KV236" s="31"/>
      <c r="KW236" s="31"/>
      <c r="KX236" s="31"/>
      <c r="KY236" s="31"/>
      <c r="KZ236" s="31"/>
      <c r="LA236" s="31"/>
      <c r="LB236" s="31"/>
      <c r="LC236" s="31"/>
      <c r="LD236" s="31"/>
      <c r="LE236" s="31"/>
      <c r="LF236" s="31"/>
      <c r="LG236" s="31"/>
      <c r="LH236" s="31"/>
      <c r="LI236" s="31"/>
      <c r="LJ236" s="31"/>
      <c r="LK236" s="31"/>
      <c r="LL236" s="31"/>
      <c r="LM236" s="31"/>
      <c r="LN236" s="31"/>
      <c r="LO236" s="31"/>
      <c r="LP236" s="31"/>
      <c r="LQ236" s="31"/>
      <c r="LR236" s="31"/>
      <c r="LS236" s="31"/>
      <c r="LT236" s="31"/>
      <c r="LU236" s="31"/>
      <c r="LV236" s="31"/>
      <c r="LW236" s="31"/>
      <c r="LX236" s="31"/>
      <c r="LY236" s="31"/>
      <c r="LZ236" s="31"/>
      <c r="MA236" s="31"/>
      <c r="MB236" s="31"/>
      <c r="MC236" s="31"/>
      <c r="MD236" s="31"/>
      <c r="ME236" s="31"/>
      <c r="MF236" s="31"/>
      <c r="MG236" s="31"/>
      <c r="MH236" s="31"/>
      <c r="MI236" s="31"/>
      <c r="MJ236" s="31"/>
      <c r="MK236" s="31"/>
      <c r="ML236" s="31"/>
      <c r="MM236" s="31"/>
      <c r="MN236" s="31"/>
      <c r="MO236" s="31"/>
      <c r="MP236" s="31"/>
      <c r="MQ236" s="31"/>
      <c r="MR236" s="31"/>
      <c r="MS236" s="31"/>
      <c r="MT236" s="31"/>
      <c r="MU236" s="31"/>
      <c r="MV236" s="31"/>
      <c r="MW236" s="31"/>
      <c r="MX236" s="31"/>
      <c r="MY236" s="31"/>
      <c r="MZ236" s="31"/>
      <c r="NA236" s="31"/>
      <c r="NB236" s="31"/>
      <c r="NC236" s="31"/>
      <c r="ND236" s="31"/>
      <c r="NE236" s="31"/>
      <c r="NF236" s="31"/>
      <c r="NG236" s="31"/>
      <c r="NH236" s="31"/>
      <c r="NI236" s="31"/>
      <c r="NJ236" s="31"/>
      <c r="NK236" s="31"/>
      <c r="NL236" s="31"/>
      <c r="NM236" s="31"/>
      <c r="NN236" s="31"/>
      <c r="NO236" s="31"/>
      <c r="NP236" s="31"/>
      <c r="NQ236" s="31"/>
      <c r="NR236" s="31"/>
      <c r="NS236" s="31"/>
      <c r="NT236" s="31"/>
      <c r="NU236" s="31"/>
      <c r="NV236" s="31"/>
      <c r="NW236" s="31"/>
      <c r="NX236" s="31"/>
      <c r="NY236" s="31"/>
      <c r="NZ236" s="31"/>
      <c r="OA236" s="31"/>
      <c r="OB236" s="31"/>
      <c r="OC236" s="31"/>
      <c r="OD236" s="31"/>
      <c r="OE236" s="31"/>
      <c r="OF236" s="31"/>
      <c r="OG236" s="31"/>
      <c r="OH236" s="31"/>
      <c r="OI236" s="31"/>
      <c r="OJ236" s="31"/>
      <c r="OK236" s="31"/>
      <c r="OL236" s="31"/>
      <c r="OM236" s="31"/>
      <c r="ON236" s="31"/>
      <c r="OO236" s="31"/>
      <c r="OP236" s="31"/>
      <c r="OQ236" s="31"/>
      <c r="OR236" s="31"/>
      <c r="OS236" s="31"/>
      <c r="OT236" s="31"/>
      <c r="OU236" s="31"/>
      <c r="OV236" s="31"/>
      <c r="OW236" s="31"/>
      <c r="OX236" s="31"/>
      <c r="OY236" s="31"/>
      <c r="OZ236" s="31"/>
      <c r="PA236" s="31"/>
      <c r="PB236" s="31"/>
      <c r="PC236" s="31"/>
      <c r="PD236" s="31"/>
      <c r="PE236" s="31"/>
      <c r="PF236" s="31"/>
      <c r="PG236" s="31"/>
      <c r="PH236" s="31"/>
      <c r="PI236" s="31"/>
      <c r="PJ236" s="31"/>
      <c r="PK236" s="31"/>
      <c r="PL236" s="31"/>
      <c r="PM236" s="31"/>
      <c r="PN236" s="31"/>
      <c r="PO236" s="31"/>
      <c r="PP236" s="31"/>
      <c r="PQ236" s="31"/>
      <c r="PR236" s="31"/>
      <c r="PS236" s="31"/>
      <c r="PT236" s="31"/>
      <c r="PU236" s="31"/>
      <c r="PV236" s="31"/>
      <c r="PW236" s="31"/>
      <c r="PX236" s="31"/>
      <c r="PY236" s="31"/>
      <c r="PZ236" s="31"/>
      <c r="QA236" s="31"/>
      <c r="QB236" s="31"/>
      <c r="QC236" s="31"/>
      <c r="QD236" s="31"/>
      <c r="QE236" s="31"/>
      <c r="QF236" s="31"/>
      <c r="QG236" s="31"/>
      <c r="QH236" s="31"/>
      <c r="QI236" s="31"/>
      <c r="QJ236" s="31"/>
      <c r="QK236" s="31"/>
      <c r="QL236" s="31"/>
      <c r="QM236" s="31"/>
      <c r="QN236" s="31"/>
      <c r="QO236" s="31"/>
      <c r="QP236" s="31"/>
      <c r="QQ236" s="31"/>
      <c r="QR236" s="31"/>
      <c r="QS236" s="31"/>
      <c r="QT236" s="31"/>
      <c r="QU236" s="31"/>
      <c r="QV236" s="31"/>
      <c r="QW236" s="31"/>
      <c r="QX236" s="31"/>
      <c r="QY236" s="31"/>
      <c r="QZ236" s="31"/>
      <c r="RA236" s="31"/>
      <c r="RB236" s="31"/>
      <c r="RC236" s="31"/>
      <c r="RD236" s="31"/>
      <c r="RE236" s="31"/>
      <c r="RF236" s="31"/>
      <c r="RG236" s="31"/>
      <c r="RH236" s="31"/>
      <c r="RI236" s="31"/>
      <c r="RJ236" s="31"/>
      <c r="RK236" s="31"/>
      <c r="RL236" s="31"/>
      <c r="RM236" s="31"/>
      <c r="RN236" s="31"/>
      <c r="RO236" s="31"/>
      <c r="RP236" s="31"/>
      <c r="RQ236" s="31"/>
      <c r="RR236" s="31"/>
      <c r="RS236" s="31"/>
      <c r="RT236" s="31"/>
      <c r="RU236" s="31"/>
      <c r="RV236" s="31"/>
      <c r="RW236" s="31"/>
      <c r="RX236" s="31"/>
      <c r="RY236" s="31"/>
      <c r="RZ236" s="31"/>
      <c r="SA236" s="31"/>
      <c r="SB236" s="31"/>
      <c r="SC236" s="31"/>
      <c r="SD236" s="31"/>
      <c r="SE236" s="31"/>
      <c r="SF236" s="31"/>
      <c r="SG236" s="31"/>
      <c r="SH236" s="31"/>
      <c r="SI236" s="31"/>
      <c r="SJ236" s="31"/>
      <c r="SK236" s="31"/>
      <c r="SL236" s="31"/>
      <c r="SM236" s="31"/>
      <c r="SN236" s="31"/>
      <c r="SO236" s="31"/>
      <c r="SP236" s="31"/>
      <c r="SQ236" s="31"/>
      <c r="SR236" s="31"/>
      <c r="SS236" s="31"/>
      <c r="ST236" s="31"/>
      <c r="SU236" s="31"/>
      <c r="SV236" s="31"/>
      <c r="SW236" s="31"/>
      <c r="SX236" s="31"/>
      <c r="SY236" s="31"/>
      <c r="SZ236" s="31"/>
      <c r="TA236" s="31"/>
      <c r="TB236" s="31"/>
      <c r="TC236" s="31"/>
      <c r="TD236" s="31"/>
      <c r="TE236" s="31"/>
      <c r="TF236" s="31"/>
      <c r="TG236" s="31"/>
      <c r="TH236" s="31"/>
      <c r="TI236" s="31"/>
      <c r="TJ236" s="31"/>
      <c r="TK236" s="31"/>
      <c r="TL236" s="31"/>
      <c r="TM236" s="31"/>
      <c r="TN236" s="31"/>
      <c r="TO236" s="31"/>
      <c r="TP236" s="31"/>
      <c r="TQ236" s="31"/>
      <c r="TR236" s="31"/>
      <c r="TS236" s="31"/>
      <c r="TT236" s="31"/>
      <c r="TU236" s="31"/>
      <c r="TV236" s="31"/>
      <c r="TW236" s="31"/>
      <c r="TX236" s="31"/>
      <c r="TY236" s="31"/>
      <c r="TZ236" s="31"/>
      <c r="UA236" s="31"/>
      <c r="UB236" s="31"/>
      <c r="UC236" s="31"/>
      <c r="UD236" s="31"/>
      <c r="UE236" s="31"/>
      <c r="UF236" s="31"/>
      <c r="UG236" s="31"/>
      <c r="UH236" s="31"/>
      <c r="UI236" s="31"/>
      <c r="UJ236" s="31"/>
      <c r="UK236" s="31"/>
      <c r="UL236" s="31"/>
      <c r="UM236" s="31"/>
      <c r="UN236" s="31"/>
      <c r="UO236" s="31"/>
      <c r="UP236" s="31"/>
      <c r="UQ236" s="31"/>
      <c r="UR236" s="31"/>
      <c r="US236" s="31"/>
      <c r="UT236" s="31"/>
      <c r="UU236" s="31"/>
      <c r="UV236" s="31"/>
      <c r="UW236" s="31"/>
      <c r="UX236" s="31"/>
      <c r="UY236" s="31"/>
      <c r="UZ236" s="31"/>
      <c r="VA236" s="31"/>
      <c r="VB236" s="31"/>
      <c r="VC236" s="31"/>
      <c r="VD236" s="31"/>
      <c r="VE236" s="31"/>
      <c r="VF236" s="31"/>
      <c r="VG236" s="31"/>
      <c r="VH236" s="31"/>
      <c r="VI236" s="31"/>
      <c r="VJ236" s="31"/>
      <c r="VK236" s="31"/>
      <c r="VL236" s="31"/>
      <c r="VM236" s="31"/>
      <c r="VN236" s="31"/>
      <c r="VO236" s="31"/>
      <c r="VP236" s="31"/>
      <c r="VQ236" s="31"/>
      <c r="VR236" s="31"/>
      <c r="VS236" s="31"/>
      <c r="VT236" s="31"/>
      <c r="VU236" s="31"/>
      <c r="VV236" s="31"/>
      <c r="VW236" s="31"/>
      <c r="VX236" s="31"/>
      <c r="VY236" s="31"/>
      <c r="VZ236" s="31"/>
      <c r="WA236" s="31"/>
      <c r="WB236" s="31"/>
      <c r="WC236" s="31"/>
      <c r="WD236" s="31"/>
      <c r="WE236" s="31"/>
      <c r="WF236" s="31"/>
      <c r="WG236" s="31"/>
      <c r="WH236" s="31"/>
      <c r="WI236" s="31"/>
      <c r="WJ236" s="31"/>
      <c r="WK236" s="31"/>
      <c r="WL236" s="31"/>
      <c r="WM236" s="31"/>
      <c r="WN236" s="31"/>
      <c r="WO236" s="31"/>
      <c r="WP236" s="31"/>
      <c r="WQ236" s="31"/>
      <c r="WR236" s="31"/>
      <c r="WS236" s="31"/>
      <c r="WT236" s="31"/>
      <c r="WU236" s="31"/>
      <c r="WV236" s="31"/>
      <c r="WW236" s="31"/>
      <c r="WX236" s="31"/>
      <c r="WY236" s="31"/>
      <c r="WZ236" s="31"/>
      <c r="XA236" s="31"/>
      <c r="XB236" s="31"/>
      <c r="XC236" s="31"/>
      <c r="XD236" s="31"/>
      <c r="XE236" s="31"/>
      <c r="XF236" s="31"/>
      <c r="XG236" s="31"/>
      <c r="XH236" s="31"/>
      <c r="XI236" s="31"/>
      <c r="XJ236" s="31"/>
      <c r="XK236" s="31"/>
      <c r="XL236" s="31"/>
      <c r="XM236" s="31"/>
      <c r="XN236" s="31"/>
      <c r="XO236" s="31"/>
      <c r="XP236" s="31"/>
      <c r="XQ236" s="31"/>
      <c r="XR236" s="31"/>
      <c r="XS236" s="31"/>
      <c r="XT236" s="31"/>
      <c r="XU236" s="31"/>
      <c r="XV236" s="31"/>
      <c r="XW236" s="31"/>
      <c r="XX236" s="31"/>
      <c r="XY236" s="31"/>
      <c r="XZ236" s="31"/>
      <c r="YA236" s="31"/>
      <c r="YB236" s="31"/>
      <c r="YC236" s="31"/>
      <c r="YD236" s="31"/>
      <c r="YE236" s="31"/>
      <c r="YF236" s="31"/>
      <c r="YG236" s="31"/>
      <c r="YH236" s="31"/>
      <c r="YI236" s="31"/>
      <c r="YJ236" s="31"/>
      <c r="YK236" s="31"/>
      <c r="YL236" s="31"/>
      <c r="YM236" s="31"/>
      <c r="YN236" s="31"/>
      <c r="YO236" s="31"/>
      <c r="YP236" s="31"/>
      <c r="YQ236" s="31"/>
      <c r="YR236" s="31"/>
      <c r="YS236" s="31"/>
      <c r="YT236" s="31"/>
      <c r="YU236" s="31"/>
      <c r="YV236" s="31"/>
      <c r="YW236" s="31"/>
      <c r="YX236" s="31"/>
      <c r="YY236" s="31"/>
      <c r="YZ236" s="31"/>
      <c r="ZA236" s="31"/>
      <c r="ZB236" s="31"/>
      <c r="ZC236" s="31"/>
      <c r="ZD236" s="31"/>
      <c r="ZE236" s="31"/>
      <c r="ZF236" s="31"/>
      <c r="ZG236" s="31"/>
      <c r="ZH236" s="31"/>
      <c r="ZI236" s="31"/>
      <c r="ZJ236" s="31"/>
      <c r="ZK236" s="31"/>
      <c r="ZL236" s="31"/>
      <c r="ZM236" s="31"/>
      <c r="ZN236" s="31"/>
      <c r="ZO236" s="31"/>
      <c r="ZP236" s="31"/>
      <c r="ZQ236" s="31"/>
      <c r="ZR236" s="31"/>
      <c r="ZS236" s="31"/>
      <c r="ZT236" s="31"/>
      <c r="ZU236" s="31"/>
      <c r="ZV236" s="31"/>
      <c r="ZW236" s="31"/>
      <c r="ZX236" s="31"/>
      <c r="ZY236" s="31"/>
      <c r="ZZ236" s="31"/>
      <c r="AAA236" s="31"/>
      <c r="AAB236" s="31"/>
      <c r="AAC236" s="31"/>
      <c r="AAD236" s="31"/>
      <c r="AAE236" s="31"/>
      <c r="AAF236" s="31"/>
      <c r="AAG236" s="31"/>
      <c r="AAH236" s="31"/>
      <c r="AAI236" s="31"/>
      <c r="AAJ236" s="31"/>
      <c r="AAK236" s="31"/>
      <c r="AAL236" s="31"/>
      <c r="AAM236" s="31"/>
      <c r="AAN236" s="31"/>
      <c r="AAO236" s="31"/>
      <c r="AAP236" s="31"/>
      <c r="AAQ236" s="31"/>
      <c r="AAR236" s="31"/>
      <c r="AAS236" s="31"/>
      <c r="AAT236" s="31"/>
      <c r="AAU236" s="31"/>
      <c r="AAV236" s="31"/>
      <c r="AAW236" s="31"/>
      <c r="AAX236" s="31"/>
      <c r="AAY236" s="31"/>
      <c r="AAZ236" s="31"/>
      <c r="ABA236" s="31"/>
      <c r="ABB236" s="31"/>
      <c r="ABC236" s="31"/>
      <c r="ABD236" s="31"/>
      <c r="ABE236" s="31"/>
      <c r="ABF236" s="31"/>
      <c r="ABG236" s="31"/>
      <c r="ABH236" s="31"/>
      <c r="ABI236" s="31"/>
      <c r="ABJ236" s="31"/>
      <c r="ABK236" s="31"/>
      <c r="ABL236" s="31"/>
      <c r="ABM236" s="31"/>
      <c r="ABN236" s="31"/>
      <c r="ABO236" s="31"/>
      <c r="ABP236" s="31"/>
      <c r="ABQ236" s="31"/>
      <c r="ABR236" s="31"/>
      <c r="ABS236" s="31"/>
      <c r="ABT236" s="31"/>
      <c r="ABU236" s="31"/>
      <c r="ABV236" s="31"/>
      <c r="ABW236" s="31"/>
      <c r="ABX236" s="31"/>
      <c r="ABY236" s="31"/>
      <c r="ABZ236" s="31"/>
      <c r="ACA236" s="31"/>
      <c r="ACB236" s="31"/>
      <c r="ACC236" s="31"/>
      <c r="ACD236" s="31"/>
      <c r="ACE236" s="31"/>
      <c r="ACF236" s="31"/>
      <c r="ACG236" s="31"/>
      <c r="ACH236" s="31"/>
      <c r="ACI236" s="31"/>
      <c r="ACJ236" s="31"/>
      <c r="ACK236" s="31"/>
      <c r="ACL236" s="31"/>
      <c r="ACM236" s="31"/>
      <c r="ACN236" s="31"/>
      <c r="ACO236" s="31"/>
      <c r="ACP236" s="31"/>
      <c r="ACQ236" s="31"/>
      <c r="ACR236" s="31"/>
      <c r="ACS236" s="31"/>
      <c r="ACT236" s="31"/>
      <c r="ACU236" s="31"/>
      <c r="ACV236" s="31"/>
      <c r="ACW236" s="31"/>
      <c r="ACX236" s="31"/>
      <c r="ACY236" s="31"/>
      <c r="ACZ236" s="31"/>
      <c r="ADA236" s="31"/>
      <c r="ADB236" s="31"/>
      <c r="ADC236" s="31"/>
      <c r="ADD236" s="31"/>
      <c r="ADE236" s="31"/>
      <c r="ADF236" s="31"/>
      <c r="ADG236" s="31"/>
      <c r="ADH236" s="31"/>
      <c r="ADI236" s="31"/>
      <c r="ADJ236" s="31"/>
      <c r="ADK236" s="31"/>
      <c r="ADL236" s="31"/>
      <c r="ADM236" s="31"/>
      <c r="ADN236" s="31"/>
      <c r="ADO236" s="31"/>
      <c r="ADP236" s="31"/>
      <c r="ADQ236" s="31"/>
      <c r="ADR236" s="31"/>
      <c r="ADS236" s="31"/>
      <c r="ADT236" s="31"/>
      <c r="ADU236" s="31"/>
      <c r="ADV236" s="31"/>
      <c r="ADW236" s="31"/>
      <c r="ADX236" s="31"/>
      <c r="ADY236" s="31"/>
      <c r="ADZ236" s="31"/>
      <c r="AEA236" s="31"/>
      <c r="AEB236" s="31"/>
      <c r="AEC236" s="31"/>
      <c r="AED236" s="31"/>
      <c r="AEE236" s="31"/>
      <c r="AEF236" s="31"/>
      <c r="AEG236" s="31"/>
      <c r="AEH236" s="31"/>
      <c r="AEI236" s="31"/>
      <c r="AEJ236" s="31"/>
      <c r="AEK236" s="31"/>
      <c r="AEL236" s="31"/>
      <c r="AEM236" s="31"/>
      <c r="AEN236" s="31"/>
      <c r="AEO236" s="31"/>
      <c r="AEP236" s="31"/>
      <c r="AEQ236" s="31"/>
      <c r="AER236" s="31"/>
      <c r="AES236" s="31"/>
      <c r="AET236" s="31"/>
      <c r="AEU236" s="31"/>
      <c r="AEV236" s="31"/>
      <c r="AEW236" s="31"/>
      <c r="AEX236" s="31"/>
      <c r="AEY236" s="31"/>
      <c r="AEZ236" s="31"/>
      <c r="AFA236" s="31"/>
      <c r="AFB236" s="31"/>
      <c r="AFC236" s="31"/>
      <c r="AFD236" s="31"/>
      <c r="AFE236" s="31"/>
      <c r="AFF236" s="31"/>
      <c r="AFG236" s="31"/>
      <c r="AFH236" s="31"/>
      <c r="AFI236" s="31"/>
      <c r="AFJ236" s="31"/>
      <c r="AFK236" s="31"/>
      <c r="AFL236" s="31"/>
      <c r="AFM236" s="31"/>
      <c r="AFN236" s="31"/>
      <c r="AFO236" s="31"/>
      <c r="AFP236" s="31"/>
      <c r="AFQ236" s="31"/>
      <c r="AFR236" s="31"/>
      <c r="AFS236" s="31"/>
      <c r="AFT236" s="31"/>
      <c r="AFU236" s="31"/>
      <c r="AFV236" s="31"/>
      <c r="AFW236" s="31"/>
      <c r="AFX236" s="31"/>
      <c r="AFY236" s="31"/>
      <c r="AFZ236" s="31"/>
      <c r="AGA236" s="31"/>
      <c r="AGB236" s="31"/>
      <c r="AGC236" s="31"/>
      <c r="AGD236" s="31"/>
      <c r="AGE236" s="31"/>
      <c r="AGF236" s="31"/>
      <c r="AGG236" s="31"/>
      <c r="AGH236" s="31"/>
      <c r="AGI236" s="31"/>
      <c r="AGJ236" s="31"/>
      <c r="AGK236" s="31"/>
      <c r="AGL236" s="31"/>
      <c r="AGM236" s="31"/>
      <c r="AGN236" s="31"/>
      <c r="AGO236" s="31"/>
      <c r="AGP236" s="31"/>
      <c r="AGQ236" s="31"/>
      <c r="AGR236" s="31"/>
      <c r="AGS236" s="31"/>
      <c r="AGT236" s="31"/>
      <c r="AGU236" s="31"/>
      <c r="AGV236" s="31"/>
      <c r="AGW236" s="31"/>
      <c r="AGX236" s="31"/>
      <c r="AGY236" s="31"/>
      <c r="AGZ236" s="31"/>
      <c r="AHA236" s="31"/>
      <c r="AHB236" s="31"/>
      <c r="AHC236" s="31"/>
      <c r="AHD236" s="31"/>
      <c r="AHE236" s="31"/>
      <c r="AHF236" s="31"/>
      <c r="AHG236" s="31"/>
      <c r="AHH236" s="31"/>
      <c r="AHI236" s="31"/>
      <c r="AHJ236" s="31"/>
      <c r="AHK236" s="31"/>
      <c r="AHL236" s="31"/>
      <c r="AHM236" s="31"/>
      <c r="AHN236" s="31"/>
      <c r="AHO236" s="31"/>
      <c r="AHP236" s="31"/>
      <c r="AHQ236" s="31"/>
      <c r="AHR236" s="31"/>
      <c r="AHS236" s="31"/>
      <c r="AHT236" s="31"/>
      <c r="AHU236" s="31"/>
      <c r="AHV236" s="31"/>
      <c r="AHW236" s="31"/>
      <c r="AHX236" s="31"/>
      <c r="AHY236" s="31"/>
      <c r="AHZ236" s="31"/>
      <c r="AIA236" s="31"/>
      <c r="AIB236" s="31"/>
      <c r="AIC236" s="31"/>
      <c r="AID236" s="31"/>
      <c r="AIE236" s="31"/>
      <c r="AIF236" s="31"/>
      <c r="AIG236" s="31"/>
      <c r="AIH236" s="31"/>
      <c r="AII236" s="31"/>
      <c r="AIJ236" s="31"/>
      <c r="AIK236" s="31"/>
      <c r="AIL236" s="31"/>
      <c r="AIM236" s="31"/>
      <c r="AIN236" s="31"/>
      <c r="AIO236" s="31"/>
      <c r="AIP236" s="31"/>
      <c r="AIQ236" s="31"/>
      <c r="AIR236" s="31"/>
      <c r="AIS236" s="31"/>
      <c r="AIT236" s="31"/>
      <c r="AIU236" s="31"/>
      <c r="AIV236" s="31"/>
      <c r="AIW236" s="31"/>
      <c r="AIX236" s="31"/>
      <c r="AIY236" s="31"/>
      <c r="AIZ236" s="31"/>
      <c r="AJA236" s="31"/>
      <c r="AJB236" s="31"/>
      <c r="AJC236" s="31"/>
      <c r="AJD236" s="31"/>
      <c r="AJE236" s="31"/>
      <c r="AJF236" s="31"/>
      <c r="AJG236" s="31"/>
      <c r="AJH236" s="31"/>
      <c r="AJI236" s="31"/>
      <c r="AJJ236" s="31"/>
      <c r="AJK236" s="31"/>
      <c r="AJL236" s="31"/>
      <c r="AJM236" s="31"/>
      <c r="AJN236" s="31"/>
      <c r="AJO236" s="31"/>
      <c r="AJP236" s="31"/>
      <c r="AJQ236" s="31"/>
      <c r="AJR236" s="31"/>
      <c r="AJS236" s="31"/>
      <c r="AJT236" s="31"/>
      <c r="AJU236" s="31"/>
      <c r="AJV236" s="31"/>
      <c r="AJW236" s="31"/>
      <c r="AJX236" s="31"/>
      <c r="AJY236" s="31"/>
      <c r="AJZ236" s="31"/>
      <c r="AKA236" s="31"/>
      <c r="AKB236" s="31"/>
      <c r="AKC236" s="31"/>
      <c r="AKD236" s="31"/>
      <c r="AKE236" s="31"/>
      <c r="AKF236" s="31"/>
      <c r="AKG236" s="31"/>
      <c r="AKH236" s="31"/>
      <c r="AKI236" s="31"/>
      <c r="AKJ236" s="31"/>
      <c r="AKK236" s="31"/>
      <c r="AKL236" s="31"/>
      <c r="AKM236" s="31"/>
      <c r="AKN236" s="31"/>
      <c r="AKO236" s="31"/>
      <c r="AKP236" s="31"/>
      <c r="AKQ236" s="31"/>
      <c r="AKR236" s="31"/>
      <c r="AKS236" s="31"/>
      <c r="AKT236" s="31"/>
      <c r="AKU236" s="31"/>
      <c r="AKV236" s="31"/>
      <c r="AKW236" s="31"/>
      <c r="AKX236" s="31"/>
      <c r="AKY236" s="31"/>
      <c r="AKZ236" s="31"/>
      <c r="ALA236" s="31"/>
      <c r="ALB236" s="31"/>
      <c r="ALC236" s="31"/>
      <c r="ALD236" s="31"/>
      <c r="ALE236" s="31"/>
      <c r="ALF236" s="31"/>
      <c r="ALG236" s="31"/>
      <c r="ALH236" s="31"/>
      <c r="ALI236" s="31"/>
      <c r="ALJ236" s="31"/>
      <c r="ALK236" s="31"/>
      <c r="ALL236" s="31"/>
      <c r="ALM236" s="31"/>
      <c r="ALN236" s="31"/>
      <c r="ALO236" s="31"/>
      <c r="ALP236" s="31"/>
      <c r="ALQ236" s="31"/>
      <c r="ALR236" s="31"/>
      <c r="ALS236" s="31"/>
      <c r="ALT236" s="31"/>
      <c r="ALU236" s="31"/>
      <c r="ALV236" s="31"/>
      <c r="ALW236" s="31"/>
      <c r="ALX236" s="31"/>
      <c r="ALY236" s="31"/>
      <c r="ALZ236" s="31"/>
      <c r="AMA236" s="31"/>
      <c r="AMB236" s="31"/>
      <c r="AMC236" s="31"/>
      <c r="AMD236" s="31"/>
      <c r="AME236" s="31"/>
      <c r="AMF236" s="31"/>
      <c r="AMG236" s="31"/>
      <c r="AMH236" s="31"/>
      <c r="AMI236" s="31"/>
      <c r="AMJ236" s="31"/>
      <c r="AMK236" s="31"/>
    </row>
    <row r="237" spans="1:1025" x14ac:dyDescent="0.25">
      <c r="A237" s="1" t="s">
        <v>266</v>
      </c>
      <c r="B237" s="4" t="s">
        <v>267</v>
      </c>
      <c r="C237" s="7">
        <v>67</v>
      </c>
      <c r="D237" s="35"/>
      <c r="E237" s="7">
        <f t="shared" ref="E237:E242" si="20">D237*C237</f>
        <v>0</v>
      </c>
    </row>
    <row r="238" spans="1:1025" x14ac:dyDescent="0.25">
      <c r="A238" s="1" t="s">
        <v>268</v>
      </c>
      <c r="B238" s="4" t="s">
        <v>269</v>
      </c>
      <c r="C238" s="7">
        <v>22</v>
      </c>
      <c r="D238" s="35">
        <v>8</v>
      </c>
      <c r="E238" s="7">
        <f t="shared" si="20"/>
        <v>176</v>
      </c>
    </row>
    <row r="239" spans="1:1025" x14ac:dyDescent="0.25">
      <c r="A239" s="81" t="s">
        <v>270</v>
      </c>
      <c r="B239" s="81"/>
      <c r="C239" s="81"/>
      <c r="D239" s="81"/>
      <c r="E239" s="81"/>
    </row>
    <row r="240" spans="1:1025" x14ac:dyDescent="0.25">
      <c r="A240" s="1" t="s">
        <v>271</v>
      </c>
      <c r="B240" s="4" t="s">
        <v>272</v>
      </c>
      <c r="C240" s="7">
        <v>92</v>
      </c>
      <c r="D240" s="35"/>
      <c r="E240" s="7">
        <f t="shared" si="20"/>
        <v>0</v>
      </c>
    </row>
    <row r="241" spans="1:1025" x14ac:dyDescent="0.25">
      <c r="A241" s="1" t="s">
        <v>273</v>
      </c>
      <c r="B241" s="4" t="s">
        <v>274</v>
      </c>
      <c r="C241" s="7">
        <v>89</v>
      </c>
      <c r="D241" s="35"/>
      <c r="E241" s="7">
        <f t="shared" si="20"/>
        <v>0</v>
      </c>
    </row>
    <row r="242" spans="1:1025" x14ac:dyDescent="0.25">
      <c r="A242" s="1" t="s">
        <v>275</v>
      </c>
      <c r="B242" s="4" t="s">
        <v>276</v>
      </c>
      <c r="C242" s="7">
        <v>85</v>
      </c>
      <c r="D242" s="35"/>
      <c r="E242" s="7">
        <f t="shared" si="20"/>
        <v>0</v>
      </c>
    </row>
    <row r="243" spans="1:1025" ht="15.75" x14ac:dyDescent="0.25">
      <c r="A243" s="2"/>
      <c r="B243" s="22"/>
      <c r="C243" s="3" t="s">
        <v>19</v>
      </c>
      <c r="D243" s="25"/>
      <c r="E243" s="8">
        <f>SUM(E237:E238,E240:E242)</f>
        <v>176</v>
      </c>
    </row>
    <row r="244" spans="1:1025" s="32" customFormat="1" ht="15.75" x14ac:dyDescent="0.25">
      <c r="A244" s="17" t="s">
        <v>15</v>
      </c>
      <c r="B244" s="18" t="s">
        <v>277</v>
      </c>
      <c r="C244" s="18" t="s">
        <v>17</v>
      </c>
      <c r="D244" s="18" t="s">
        <v>18</v>
      </c>
      <c r="E244" s="18" t="s">
        <v>19</v>
      </c>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c r="DA244" s="31"/>
      <c r="DB244" s="31"/>
      <c r="DC244" s="31"/>
      <c r="DD244" s="31"/>
      <c r="DE244" s="31"/>
      <c r="DF244" s="31"/>
      <c r="DG244" s="31"/>
      <c r="DH244" s="31"/>
      <c r="DI244" s="31"/>
      <c r="DJ244" s="31"/>
      <c r="DK244" s="31"/>
      <c r="DL244" s="31"/>
      <c r="DM244" s="31"/>
      <c r="DN244" s="31"/>
      <c r="DO244" s="31"/>
      <c r="DP244" s="31"/>
      <c r="DQ244" s="31"/>
      <c r="DR244" s="31"/>
      <c r="DS244" s="31"/>
      <c r="DT244" s="31"/>
      <c r="DU244" s="31"/>
      <c r="DV244" s="31"/>
      <c r="DW244" s="31"/>
      <c r="DX244" s="31"/>
      <c r="DY244" s="31"/>
      <c r="DZ244" s="31"/>
      <c r="EA244" s="31"/>
      <c r="EB244" s="31"/>
      <c r="EC244" s="31"/>
      <c r="ED244" s="31"/>
      <c r="EE244" s="31"/>
      <c r="EF244" s="31"/>
      <c r="EG244" s="31"/>
      <c r="EH244" s="31"/>
      <c r="EI244" s="31"/>
      <c r="EJ244" s="31"/>
      <c r="EK244" s="31"/>
      <c r="EL244" s="31"/>
      <c r="EM244" s="31"/>
      <c r="EN244" s="31"/>
      <c r="EO244" s="31"/>
      <c r="EP244" s="31"/>
      <c r="EQ244" s="31"/>
      <c r="ER244" s="31"/>
      <c r="ES244" s="31"/>
      <c r="ET244" s="31"/>
      <c r="EU244" s="31"/>
      <c r="EV244" s="31"/>
      <c r="EW244" s="31"/>
      <c r="EX244" s="31"/>
      <c r="EY244" s="31"/>
      <c r="EZ244" s="31"/>
      <c r="FA244" s="31"/>
      <c r="FB244" s="31"/>
      <c r="FC244" s="31"/>
      <c r="FD244" s="31"/>
      <c r="FE244" s="31"/>
      <c r="FF244" s="31"/>
      <c r="FG244" s="31"/>
      <c r="FH244" s="31"/>
      <c r="FI244" s="31"/>
      <c r="FJ244" s="31"/>
      <c r="FK244" s="31"/>
      <c r="FL244" s="31"/>
      <c r="FM244" s="31"/>
      <c r="FN244" s="31"/>
      <c r="FO244" s="31"/>
      <c r="FP244" s="31"/>
      <c r="FQ244" s="31"/>
      <c r="FR244" s="31"/>
      <c r="FS244" s="31"/>
      <c r="FT244" s="31"/>
      <c r="FU244" s="31"/>
      <c r="FV244" s="31"/>
      <c r="FW244" s="31"/>
      <c r="FX244" s="31"/>
      <c r="FY244" s="31"/>
      <c r="FZ244" s="31"/>
      <c r="GA244" s="31"/>
      <c r="GB244" s="31"/>
      <c r="GC244" s="31"/>
      <c r="GD244" s="31"/>
      <c r="GE244" s="31"/>
      <c r="GF244" s="31"/>
      <c r="GG244" s="31"/>
      <c r="GH244" s="31"/>
      <c r="GI244" s="31"/>
      <c r="GJ244" s="31"/>
      <c r="GK244" s="31"/>
      <c r="GL244" s="31"/>
      <c r="GM244" s="31"/>
      <c r="GN244" s="31"/>
      <c r="GO244" s="31"/>
      <c r="GP244" s="31"/>
      <c r="GQ244" s="31"/>
      <c r="GR244" s="31"/>
      <c r="GS244" s="31"/>
      <c r="GT244" s="31"/>
      <c r="GU244" s="31"/>
      <c r="GV244" s="31"/>
      <c r="GW244" s="31"/>
      <c r="GX244" s="31"/>
      <c r="GY244" s="31"/>
      <c r="GZ244" s="31"/>
      <c r="HA244" s="31"/>
      <c r="HB244" s="31"/>
      <c r="HC244" s="31"/>
      <c r="HD244" s="31"/>
      <c r="HE244" s="31"/>
      <c r="HF244" s="31"/>
      <c r="HG244" s="31"/>
      <c r="HH244" s="31"/>
      <c r="HI244" s="31"/>
      <c r="HJ244" s="31"/>
      <c r="HK244" s="31"/>
      <c r="HL244" s="31"/>
      <c r="HM244" s="31"/>
      <c r="HN244" s="31"/>
      <c r="HO244" s="31"/>
      <c r="HP244" s="31"/>
      <c r="HQ244" s="31"/>
      <c r="HR244" s="31"/>
      <c r="HS244" s="31"/>
      <c r="HT244" s="31"/>
      <c r="HU244" s="31"/>
      <c r="HV244" s="31"/>
      <c r="HW244" s="31"/>
      <c r="HX244" s="31"/>
      <c r="HY244" s="31"/>
      <c r="HZ244" s="31"/>
      <c r="IA244" s="31"/>
      <c r="IB244" s="31"/>
      <c r="IC244" s="31"/>
      <c r="ID244" s="31"/>
      <c r="IE244" s="31"/>
      <c r="IF244" s="31"/>
      <c r="IG244" s="31"/>
      <c r="IH244" s="31"/>
      <c r="II244" s="31"/>
      <c r="IJ244" s="31"/>
      <c r="IK244" s="31"/>
      <c r="IL244" s="31"/>
      <c r="IM244" s="31"/>
      <c r="IN244" s="31"/>
      <c r="IO244" s="31"/>
      <c r="IP244" s="31"/>
      <c r="IQ244" s="31"/>
      <c r="IR244" s="31"/>
      <c r="IS244" s="31"/>
      <c r="IT244" s="31"/>
      <c r="IU244" s="31"/>
      <c r="IV244" s="31"/>
      <c r="IW244" s="31"/>
      <c r="IX244" s="31"/>
      <c r="IY244" s="31"/>
      <c r="IZ244" s="31"/>
      <c r="JA244" s="31"/>
      <c r="JB244" s="31"/>
      <c r="JC244" s="31"/>
      <c r="JD244" s="31"/>
      <c r="JE244" s="31"/>
      <c r="JF244" s="31"/>
      <c r="JG244" s="31"/>
      <c r="JH244" s="31"/>
      <c r="JI244" s="31"/>
      <c r="JJ244" s="31"/>
      <c r="JK244" s="31"/>
      <c r="JL244" s="31"/>
      <c r="JM244" s="31"/>
      <c r="JN244" s="31"/>
      <c r="JO244" s="31"/>
      <c r="JP244" s="31"/>
      <c r="JQ244" s="31"/>
      <c r="JR244" s="31"/>
      <c r="JS244" s="31"/>
      <c r="JT244" s="31"/>
      <c r="JU244" s="31"/>
      <c r="JV244" s="31"/>
      <c r="JW244" s="31"/>
      <c r="JX244" s="31"/>
      <c r="JY244" s="31"/>
      <c r="JZ244" s="31"/>
      <c r="KA244" s="31"/>
      <c r="KB244" s="31"/>
      <c r="KC244" s="31"/>
      <c r="KD244" s="31"/>
      <c r="KE244" s="31"/>
      <c r="KF244" s="31"/>
      <c r="KG244" s="31"/>
      <c r="KH244" s="31"/>
      <c r="KI244" s="31"/>
      <c r="KJ244" s="31"/>
      <c r="KK244" s="31"/>
      <c r="KL244" s="31"/>
      <c r="KM244" s="31"/>
      <c r="KN244" s="31"/>
      <c r="KO244" s="31"/>
      <c r="KP244" s="31"/>
      <c r="KQ244" s="31"/>
      <c r="KR244" s="31"/>
      <c r="KS244" s="31"/>
      <c r="KT244" s="31"/>
      <c r="KU244" s="31"/>
      <c r="KV244" s="31"/>
      <c r="KW244" s="31"/>
      <c r="KX244" s="31"/>
      <c r="KY244" s="31"/>
      <c r="KZ244" s="31"/>
      <c r="LA244" s="31"/>
      <c r="LB244" s="31"/>
      <c r="LC244" s="31"/>
      <c r="LD244" s="31"/>
      <c r="LE244" s="31"/>
      <c r="LF244" s="31"/>
      <c r="LG244" s="31"/>
      <c r="LH244" s="31"/>
      <c r="LI244" s="31"/>
      <c r="LJ244" s="31"/>
      <c r="LK244" s="31"/>
      <c r="LL244" s="31"/>
      <c r="LM244" s="31"/>
      <c r="LN244" s="31"/>
      <c r="LO244" s="31"/>
      <c r="LP244" s="31"/>
      <c r="LQ244" s="31"/>
      <c r="LR244" s="31"/>
      <c r="LS244" s="31"/>
      <c r="LT244" s="31"/>
      <c r="LU244" s="31"/>
      <c r="LV244" s="31"/>
      <c r="LW244" s="31"/>
      <c r="LX244" s="31"/>
      <c r="LY244" s="31"/>
      <c r="LZ244" s="31"/>
      <c r="MA244" s="31"/>
      <c r="MB244" s="31"/>
      <c r="MC244" s="31"/>
      <c r="MD244" s="31"/>
      <c r="ME244" s="31"/>
      <c r="MF244" s="31"/>
      <c r="MG244" s="31"/>
      <c r="MH244" s="31"/>
      <c r="MI244" s="31"/>
      <c r="MJ244" s="31"/>
      <c r="MK244" s="31"/>
      <c r="ML244" s="31"/>
      <c r="MM244" s="31"/>
      <c r="MN244" s="31"/>
      <c r="MO244" s="31"/>
      <c r="MP244" s="31"/>
      <c r="MQ244" s="31"/>
      <c r="MR244" s="31"/>
      <c r="MS244" s="31"/>
      <c r="MT244" s="31"/>
      <c r="MU244" s="31"/>
      <c r="MV244" s="31"/>
      <c r="MW244" s="31"/>
      <c r="MX244" s="31"/>
      <c r="MY244" s="31"/>
      <c r="MZ244" s="31"/>
      <c r="NA244" s="31"/>
      <c r="NB244" s="31"/>
      <c r="NC244" s="31"/>
      <c r="ND244" s="31"/>
      <c r="NE244" s="31"/>
      <c r="NF244" s="31"/>
      <c r="NG244" s="31"/>
      <c r="NH244" s="31"/>
      <c r="NI244" s="31"/>
      <c r="NJ244" s="31"/>
      <c r="NK244" s="31"/>
      <c r="NL244" s="31"/>
      <c r="NM244" s="31"/>
      <c r="NN244" s="31"/>
      <c r="NO244" s="31"/>
      <c r="NP244" s="31"/>
      <c r="NQ244" s="31"/>
      <c r="NR244" s="31"/>
      <c r="NS244" s="31"/>
      <c r="NT244" s="31"/>
      <c r="NU244" s="31"/>
      <c r="NV244" s="31"/>
      <c r="NW244" s="31"/>
      <c r="NX244" s="31"/>
      <c r="NY244" s="31"/>
      <c r="NZ244" s="31"/>
      <c r="OA244" s="31"/>
      <c r="OB244" s="31"/>
      <c r="OC244" s="31"/>
      <c r="OD244" s="31"/>
      <c r="OE244" s="31"/>
      <c r="OF244" s="31"/>
      <c r="OG244" s="31"/>
      <c r="OH244" s="31"/>
      <c r="OI244" s="31"/>
      <c r="OJ244" s="31"/>
      <c r="OK244" s="31"/>
      <c r="OL244" s="31"/>
      <c r="OM244" s="31"/>
      <c r="ON244" s="31"/>
      <c r="OO244" s="31"/>
      <c r="OP244" s="31"/>
      <c r="OQ244" s="31"/>
      <c r="OR244" s="31"/>
      <c r="OS244" s="31"/>
      <c r="OT244" s="31"/>
      <c r="OU244" s="31"/>
      <c r="OV244" s="31"/>
      <c r="OW244" s="31"/>
      <c r="OX244" s="31"/>
      <c r="OY244" s="31"/>
      <c r="OZ244" s="31"/>
      <c r="PA244" s="31"/>
      <c r="PB244" s="31"/>
      <c r="PC244" s="31"/>
      <c r="PD244" s="31"/>
      <c r="PE244" s="31"/>
      <c r="PF244" s="31"/>
      <c r="PG244" s="31"/>
      <c r="PH244" s="31"/>
      <c r="PI244" s="31"/>
      <c r="PJ244" s="31"/>
      <c r="PK244" s="31"/>
      <c r="PL244" s="31"/>
      <c r="PM244" s="31"/>
      <c r="PN244" s="31"/>
      <c r="PO244" s="31"/>
      <c r="PP244" s="31"/>
      <c r="PQ244" s="31"/>
      <c r="PR244" s="31"/>
      <c r="PS244" s="31"/>
      <c r="PT244" s="31"/>
      <c r="PU244" s="31"/>
      <c r="PV244" s="31"/>
      <c r="PW244" s="31"/>
      <c r="PX244" s="31"/>
      <c r="PY244" s="31"/>
      <c r="PZ244" s="31"/>
      <c r="QA244" s="31"/>
      <c r="QB244" s="31"/>
      <c r="QC244" s="31"/>
      <c r="QD244" s="31"/>
      <c r="QE244" s="31"/>
      <c r="QF244" s="31"/>
      <c r="QG244" s="31"/>
      <c r="QH244" s="31"/>
      <c r="QI244" s="31"/>
      <c r="QJ244" s="31"/>
      <c r="QK244" s="31"/>
      <c r="QL244" s="31"/>
      <c r="QM244" s="31"/>
      <c r="QN244" s="31"/>
      <c r="QO244" s="31"/>
      <c r="QP244" s="31"/>
      <c r="QQ244" s="31"/>
      <c r="QR244" s="31"/>
      <c r="QS244" s="31"/>
      <c r="QT244" s="31"/>
      <c r="QU244" s="31"/>
      <c r="QV244" s="31"/>
      <c r="QW244" s="31"/>
      <c r="QX244" s="31"/>
      <c r="QY244" s="31"/>
      <c r="QZ244" s="31"/>
      <c r="RA244" s="31"/>
      <c r="RB244" s="31"/>
      <c r="RC244" s="31"/>
      <c r="RD244" s="31"/>
      <c r="RE244" s="31"/>
      <c r="RF244" s="31"/>
      <c r="RG244" s="31"/>
      <c r="RH244" s="31"/>
      <c r="RI244" s="31"/>
      <c r="RJ244" s="31"/>
      <c r="RK244" s="31"/>
      <c r="RL244" s="31"/>
      <c r="RM244" s="31"/>
      <c r="RN244" s="31"/>
      <c r="RO244" s="31"/>
      <c r="RP244" s="31"/>
      <c r="RQ244" s="31"/>
      <c r="RR244" s="31"/>
      <c r="RS244" s="31"/>
      <c r="RT244" s="31"/>
      <c r="RU244" s="31"/>
      <c r="RV244" s="31"/>
      <c r="RW244" s="31"/>
      <c r="RX244" s="31"/>
      <c r="RY244" s="31"/>
      <c r="RZ244" s="31"/>
      <c r="SA244" s="31"/>
      <c r="SB244" s="31"/>
      <c r="SC244" s="31"/>
      <c r="SD244" s="31"/>
      <c r="SE244" s="31"/>
      <c r="SF244" s="31"/>
      <c r="SG244" s="31"/>
      <c r="SH244" s="31"/>
      <c r="SI244" s="31"/>
      <c r="SJ244" s="31"/>
      <c r="SK244" s="31"/>
      <c r="SL244" s="31"/>
      <c r="SM244" s="31"/>
      <c r="SN244" s="31"/>
      <c r="SO244" s="31"/>
      <c r="SP244" s="31"/>
      <c r="SQ244" s="31"/>
      <c r="SR244" s="31"/>
      <c r="SS244" s="31"/>
      <c r="ST244" s="31"/>
      <c r="SU244" s="31"/>
      <c r="SV244" s="31"/>
      <c r="SW244" s="31"/>
      <c r="SX244" s="31"/>
      <c r="SY244" s="31"/>
      <c r="SZ244" s="31"/>
      <c r="TA244" s="31"/>
      <c r="TB244" s="31"/>
      <c r="TC244" s="31"/>
      <c r="TD244" s="31"/>
      <c r="TE244" s="31"/>
      <c r="TF244" s="31"/>
      <c r="TG244" s="31"/>
      <c r="TH244" s="31"/>
      <c r="TI244" s="31"/>
      <c r="TJ244" s="31"/>
      <c r="TK244" s="31"/>
      <c r="TL244" s="31"/>
      <c r="TM244" s="31"/>
      <c r="TN244" s="31"/>
      <c r="TO244" s="31"/>
      <c r="TP244" s="31"/>
      <c r="TQ244" s="31"/>
      <c r="TR244" s="31"/>
      <c r="TS244" s="31"/>
      <c r="TT244" s="31"/>
      <c r="TU244" s="31"/>
      <c r="TV244" s="31"/>
      <c r="TW244" s="31"/>
      <c r="TX244" s="31"/>
      <c r="TY244" s="31"/>
      <c r="TZ244" s="31"/>
      <c r="UA244" s="31"/>
      <c r="UB244" s="31"/>
      <c r="UC244" s="31"/>
      <c r="UD244" s="31"/>
      <c r="UE244" s="31"/>
      <c r="UF244" s="31"/>
      <c r="UG244" s="31"/>
      <c r="UH244" s="31"/>
      <c r="UI244" s="31"/>
      <c r="UJ244" s="31"/>
      <c r="UK244" s="31"/>
      <c r="UL244" s="31"/>
      <c r="UM244" s="31"/>
      <c r="UN244" s="31"/>
      <c r="UO244" s="31"/>
      <c r="UP244" s="31"/>
      <c r="UQ244" s="31"/>
      <c r="UR244" s="31"/>
      <c r="US244" s="31"/>
      <c r="UT244" s="31"/>
      <c r="UU244" s="31"/>
      <c r="UV244" s="31"/>
      <c r="UW244" s="31"/>
      <c r="UX244" s="31"/>
      <c r="UY244" s="31"/>
      <c r="UZ244" s="31"/>
      <c r="VA244" s="31"/>
      <c r="VB244" s="31"/>
      <c r="VC244" s="31"/>
      <c r="VD244" s="31"/>
      <c r="VE244" s="31"/>
      <c r="VF244" s="31"/>
      <c r="VG244" s="31"/>
      <c r="VH244" s="31"/>
      <c r="VI244" s="31"/>
      <c r="VJ244" s="31"/>
      <c r="VK244" s="31"/>
      <c r="VL244" s="31"/>
      <c r="VM244" s="31"/>
      <c r="VN244" s="31"/>
      <c r="VO244" s="31"/>
      <c r="VP244" s="31"/>
      <c r="VQ244" s="31"/>
      <c r="VR244" s="31"/>
      <c r="VS244" s="31"/>
      <c r="VT244" s="31"/>
      <c r="VU244" s="31"/>
      <c r="VV244" s="31"/>
      <c r="VW244" s="31"/>
      <c r="VX244" s="31"/>
      <c r="VY244" s="31"/>
      <c r="VZ244" s="31"/>
      <c r="WA244" s="31"/>
      <c r="WB244" s="31"/>
      <c r="WC244" s="31"/>
      <c r="WD244" s="31"/>
      <c r="WE244" s="31"/>
      <c r="WF244" s="31"/>
      <c r="WG244" s="31"/>
      <c r="WH244" s="31"/>
      <c r="WI244" s="31"/>
      <c r="WJ244" s="31"/>
      <c r="WK244" s="31"/>
      <c r="WL244" s="31"/>
      <c r="WM244" s="31"/>
      <c r="WN244" s="31"/>
      <c r="WO244" s="31"/>
      <c r="WP244" s="31"/>
      <c r="WQ244" s="31"/>
      <c r="WR244" s="31"/>
      <c r="WS244" s="31"/>
      <c r="WT244" s="31"/>
      <c r="WU244" s="31"/>
      <c r="WV244" s="31"/>
      <c r="WW244" s="31"/>
      <c r="WX244" s="31"/>
      <c r="WY244" s="31"/>
      <c r="WZ244" s="31"/>
      <c r="XA244" s="31"/>
      <c r="XB244" s="31"/>
      <c r="XC244" s="31"/>
      <c r="XD244" s="31"/>
      <c r="XE244" s="31"/>
      <c r="XF244" s="31"/>
      <c r="XG244" s="31"/>
      <c r="XH244" s="31"/>
      <c r="XI244" s="31"/>
      <c r="XJ244" s="31"/>
      <c r="XK244" s="31"/>
      <c r="XL244" s="31"/>
      <c r="XM244" s="31"/>
      <c r="XN244" s="31"/>
      <c r="XO244" s="31"/>
      <c r="XP244" s="31"/>
      <c r="XQ244" s="31"/>
      <c r="XR244" s="31"/>
      <c r="XS244" s="31"/>
      <c r="XT244" s="31"/>
      <c r="XU244" s="31"/>
      <c r="XV244" s="31"/>
      <c r="XW244" s="31"/>
      <c r="XX244" s="31"/>
      <c r="XY244" s="31"/>
      <c r="XZ244" s="31"/>
      <c r="YA244" s="31"/>
      <c r="YB244" s="31"/>
      <c r="YC244" s="31"/>
      <c r="YD244" s="31"/>
      <c r="YE244" s="31"/>
      <c r="YF244" s="31"/>
      <c r="YG244" s="31"/>
      <c r="YH244" s="31"/>
      <c r="YI244" s="31"/>
      <c r="YJ244" s="31"/>
      <c r="YK244" s="31"/>
      <c r="YL244" s="31"/>
      <c r="YM244" s="31"/>
      <c r="YN244" s="31"/>
      <c r="YO244" s="31"/>
      <c r="YP244" s="31"/>
      <c r="YQ244" s="31"/>
      <c r="YR244" s="31"/>
      <c r="YS244" s="31"/>
      <c r="YT244" s="31"/>
      <c r="YU244" s="31"/>
      <c r="YV244" s="31"/>
      <c r="YW244" s="31"/>
      <c r="YX244" s="31"/>
      <c r="YY244" s="31"/>
      <c r="YZ244" s="31"/>
      <c r="ZA244" s="31"/>
      <c r="ZB244" s="31"/>
      <c r="ZC244" s="31"/>
      <c r="ZD244" s="31"/>
      <c r="ZE244" s="31"/>
      <c r="ZF244" s="31"/>
      <c r="ZG244" s="31"/>
      <c r="ZH244" s="31"/>
      <c r="ZI244" s="31"/>
      <c r="ZJ244" s="31"/>
      <c r="ZK244" s="31"/>
      <c r="ZL244" s="31"/>
      <c r="ZM244" s="31"/>
      <c r="ZN244" s="31"/>
      <c r="ZO244" s="31"/>
      <c r="ZP244" s="31"/>
      <c r="ZQ244" s="31"/>
      <c r="ZR244" s="31"/>
      <c r="ZS244" s="31"/>
      <c r="ZT244" s="31"/>
      <c r="ZU244" s="31"/>
      <c r="ZV244" s="31"/>
      <c r="ZW244" s="31"/>
      <c r="ZX244" s="31"/>
      <c r="ZY244" s="31"/>
      <c r="ZZ244" s="31"/>
      <c r="AAA244" s="31"/>
      <c r="AAB244" s="31"/>
      <c r="AAC244" s="31"/>
      <c r="AAD244" s="31"/>
      <c r="AAE244" s="31"/>
      <c r="AAF244" s="31"/>
      <c r="AAG244" s="31"/>
      <c r="AAH244" s="31"/>
      <c r="AAI244" s="31"/>
      <c r="AAJ244" s="31"/>
      <c r="AAK244" s="31"/>
      <c r="AAL244" s="31"/>
      <c r="AAM244" s="31"/>
      <c r="AAN244" s="31"/>
      <c r="AAO244" s="31"/>
      <c r="AAP244" s="31"/>
      <c r="AAQ244" s="31"/>
      <c r="AAR244" s="31"/>
      <c r="AAS244" s="31"/>
      <c r="AAT244" s="31"/>
      <c r="AAU244" s="31"/>
      <c r="AAV244" s="31"/>
      <c r="AAW244" s="31"/>
      <c r="AAX244" s="31"/>
      <c r="AAY244" s="31"/>
      <c r="AAZ244" s="31"/>
      <c r="ABA244" s="31"/>
      <c r="ABB244" s="31"/>
      <c r="ABC244" s="31"/>
      <c r="ABD244" s="31"/>
      <c r="ABE244" s="31"/>
      <c r="ABF244" s="31"/>
      <c r="ABG244" s="31"/>
      <c r="ABH244" s="31"/>
      <c r="ABI244" s="31"/>
      <c r="ABJ244" s="31"/>
      <c r="ABK244" s="31"/>
      <c r="ABL244" s="31"/>
      <c r="ABM244" s="31"/>
      <c r="ABN244" s="31"/>
      <c r="ABO244" s="31"/>
      <c r="ABP244" s="31"/>
      <c r="ABQ244" s="31"/>
      <c r="ABR244" s="31"/>
      <c r="ABS244" s="31"/>
      <c r="ABT244" s="31"/>
      <c r="ABU244" s="31"/>
      <c r="ABV244" s="31"/>
      <c r="ABW244" s="31"/>
      <c r="ABX244" s="31"/>
      <c r="ABY244" s="31"/>
      <c r="ABZ244" s="31"/>
      <c r="ACA244" s="31"/>
      <c r="ACB244" s="31"/>
      <c r="ACC244" s="31"/>
      <c r="ACD244" s="31"/>
      <c r="ACE244" s="31"/>
      <c r="ACF244" s="31"/>
      <c r="ACG244" s="31"/>
      <c r="ACH244" s="31"/>
      <c r="ACI244" s="31"/>
      <c r="ACJ244" s="31"/>
      <c r="ACK244" s="31"/>
      <c r="ACL244" s="31"/>
      <c r="ACM244" s="31"/>
      <c r="ACN244" s="31"/>
      <c r="ACO244" s="31"/>
      <c r="ACP244" s="31"/>
      <c r="ACQ244" s="31"/>
      <c r="ACR244" s="31"/>
      <c r="ACS244" s="31"/>
      <c r="ACT244" s="31"/>
      <c r="ACU244" s="31"/>
      <c r="ACV244" s="31"/>
      <c r="ACW244" s="31"/>
      <c r="ACX244" s="31"/>
      <c r="ACY244" s="31"/>
      <c r="ACZ244" s="31"/>
      <c r="ADA244" s="31"/>
      <c r="ADB244" s="31"/>
      <c r="ADC244" s="31"/>
      <c r="ADD244" s="31"/>
      <c r="ADE244" s="31"/>
      <c r="ADF244" s="31"/>
      <c r="ADG244" s="31"/>
      <c r="ADH244" s="31"/>
      <c r="ADI244" s="31"/>
      <c r="ADJ244" s="31"/>
      <c r="ADK244" s="31"/>
      <c r="ADL244" s="31"/>
      <c r="ADM244" s="31"/>
      <c r="ADN244" s="31"/>
      <c r="ADO244" s="31"/>
      <c r="ADP244" s="31"/>
      <c r="ADQ244" s="31"/>
      <c r="ADR244" s="31"/>
      <c r="ADS244" s="31"/>
      <c r="ADT244" s="31"/>
      <c r="ADU244" s="31"/>
      <c r="ADV244" s="31"/>
      <c r="ADW244" s="31"/>
      <c r="ADX244" s="31"/>
      <c r="ADY244" s="31"/>
      <c r="ADZ244" s="31"/>
      <c r="AEA244" s="31"/>
      <c r="AEB244" s="31"/>
      <c r="AEC244" s="31"/>
      <c r="AED244" s="31"/>
      <c r="AEE244" s="31"/>
      <c r="AEF244" s="31"/>
      <c r="AEG244" s="31"/>
      <c r="AEH244" s="31"/>
      <c r="AEI244" s="31"/>
      <c r="AEJ244" s="31"/>
      <c r="AEK244" s="31"/>
      <c r="AEL244" s="31"/>
      <c r="AEM244" s="31"/>
      <c r="AEN244" s="31"/>
      <c r="AEO244" s="31"/>
      <c r="AEP244" s="31"/>
      <c r="AEQ244" s="31"/>
      <c r="AER244" s="31"/>
      <c r="AES244" s="31"/>
      <c r="AET244" s="31"/>
      <c r="AEU244" s="31"/>
      <c r="AEV244" s="31"/>
      <c r="AEW244" s="31"/>
      <c r="AEX244" s="31"/>
      <c r="AEY244" s="31"/>
      <c r="AEZ244" s="31"/>
      <c r="AFA244" s="31"/>
      <c r="AFB244" s="31"/>
      <c r="AFC244" s="31"/>
      <c r="AFD244" s="31"/>
      <c r="AFE244" s="31"/>
      <c r="AFF244" s="31"/>
      <c r="AFG244" s="31"/>
      <c r="AFH244" s="31"/>
      <c r="AFI244" s="31"/>
      <c r="AFJ244" s="31"/>
      <c r="AFK244" s="31"/>
      <c r="AFL244" s="31"/>
      <c r="AFM244" s="31"/>
      <c r="AFN244" s="31"/>
      <c r="AFO244" s="31"/>
      <c r="AFP244" s="31"/>
      <c r="AFQ244" s="31"/>
      <c r="AFR244" s="31"/>
      <c r="AFS244" s="31"/>
      <c r="AFT244" s="31"/>
      <c r="AFU244" s="31"/>
      <c r="AFV244" s="31"/>
      <c r="AFW244" s="31"/>
      <c r="AFX244" s="31"/>
      <c r="AFY244" s="31"/>
      <c r="AFZ244" s="31"/>
      <c r="AGA244" s="31"/>
      <c r="AGB244" s="31"/>
      <c r="AGC244" s="31"/>
      <c r="AGD244" s="31"/>
      <c r="AGE244" s="31"/>
      <c r="AGF244" s="31"/>
      <c r="AGG244" s="31"/>
      <c r="AGH244" s="31"/>
      <c r="AGI244" s="31"/>
      <c r="AGJ244" s="31"/>
      <c r="AGK244" s="31"/>
      <c r="AGL244" s="31"/>
      <c r="AGM244" s="31"/>
      <c r="AGN244" s="31"/>
      <c r="AGO244" s="31"/>
      <c r="AGP244" s="31"/>
      <c r="AGQ244" s="31"/>
      <c r="AGR244" s="31"/>
      <c r="AGS244" s="31"/>
      <c r="AGT244" s="31"/>
      <c r="AGU244" s="31"/>
      <c r="AGV244" s="31"/>
      <c r="AGW244" s="31"/>
      <c r="AGX244" s="31"/>
      <c r="AGY244" s="31"/>
      <c r="AGZ244" s="31"/>
      <c r="AHA244" s="31"/>
      <c r="AHB244" s="31"/>
      <c r="AHC244" s="31"/>
      <c r="AHD244" s="31"/>
      <c r="AHE244" s="31"/>
      <c r="AHF244" s="31"/>
      <c r="AHG244" s="31"/>
      <c r="AHH244" s="31"/>
      <c r="AHI244" s="31"/>
      <c r="AHJ244" s="31"/>
      <c r="AHK244" s="31"/>
      <c r="AHL244" s="31"/>
      <c r="AHM244" s="31"/>
      <c r="AHN244" s="31"/>
      <c r="AHO244" s="31"/>
      <c r="AHP244" s="31"/>
      <c r="AHQ244" s="31"/>
      <c r="AHR244" s="31"/>
      <c r="AHS244" s="31"/>
      <c r="AHT244" s="31"/>
      <c r="AHU244" s="31"/>
      <c r="AHV244" s="31"/>
      <c r="AHW244" s="31"/>
      <c r="AHX244" s="31"/>
      <c r="AHY244" s="31"/>
      <c r="AHZ244" s="31"/>
      <c r="AIA244" s="31"/>
      <c r="AIB244" s="31"/>
      <c r="AIC244" s="31"/>
      <c r="AID244" s="31"/>
      <c r="AIE244" s="31"/>
      <c r="AIF244" s="31"/>
      <c r="AIG244" s="31"/>
      <c r="AIH244" s="31"/>
      <c r="AII244" s="31"/>
      <c r="AIJ244" s="31"/>
      <c r="AIK244" s="31"/>
      <c r="AIL244" s="31"/>
      <c r="AIM244" s="31"/>
      <c r="AIN244" s="31"/>
      <c r="AIO244" s="31"/>
      <c r="AIP244" s="31"/>
      <c r="AIQ244" s="31"/>
      <c r="AIR244" s="31"/>
      <c r="AIS244" s="31"/>
      <c r="AIT244" s="31"/>
      <c r="AIU244" s="31"/>
      <c r="AIV244" s="31"/>
      <c r="AIW244" s="31"/>
      <c r="AIX244" s="31"/>
      <c r="AIY244" s="31"/>
      <c r="AIZ244" s="31"/>
      <c r="AJA244" s="31"/>
      <c r="AJB244" s="31"/>
      <c r="AJC244" s="31"/>
      <c r="AJD244" s="31"/>
      <c r="AJE244" s="31"/>
      <c r="AJF244" s="31"/>
      <c r="AJG244" s="31"/>
      <c r="AJH244" s="31"/>
      <c r="AJI244" s="31"/>
      <c r="AJJ244" s="31"/>
      <c r="AJK244" s="31"/>
      <c r="AJL244" s="31"/>
      <c r="AJM244" s="31"/>
      <c r="AJN244" s="31"/>
      <c r="AJO244" s="31"/>
      <c r="AJP244" s="31"/>
      <c r="AJQ244" s="31"/>
      <c r="AJR244" s="31"/>
      <c r="AJS244" s="31"/>
      <c r="AJT244" s="31"/>
      <c r="AJU244" s="31"/>
      <c r="AJV244" s="31"/>
      <c r="AJW244" s="31"/>
      <c r="AJX244" s="31"/>
      <c r="AJY244" s="31"/>
      <c r="AJZ244" s="31"/>
      <c r="AKA244" s="31"/>
      <c r="AKB244" s="31"/>
      <c r="AKC244" s="31"/>
      <c r="AKD244" s="31"/>
      <c r="AKE244" s="31"/>
      <c r="AKF244" s="31"/>
      <c r="AKG244" s="31"/>
      <c r="AKH244" s="31"/>
      <c r="AKI244" s="31"/>
      <c r="AKJ244" s="31"/>
      <c r="AKK244" s="31"/>
      <c r="AKL244" s="31"/>
      <c r="AKM244" s="31"/>
      <c r="AKN244" s="31"/>
      <c r="AKO244" s="31"/>
      <c r="AKP244" s="31"/>
      <c r="AKQ244" s="31"/>
      <c r="AKR244" s="31"/>
      <c r="AKS244" s="31"/>
      <c r="AKT244" s="31"/>
      <c r="AKU244" s="31"/>
      <c r="AKV244" s="31"/>
      <c r="AKW244" s="31"/>
      <c r="AKX244" s="31"/>
      <c r="AKY244" s="31"/>
      <c r="AKZ244" s="31"/>
      <c r="ALA244" s="31"/>
      <c r="ALB244" s="31"/>
      <c r="ALC244" s="31"/>
      <c r="ALD244" s="31"/>
      <c r="ALE244" s="31"/>
      <c r="ALF244" s="31"/>
      <c r="ALG244" s="31"/>
      <c r="ALH244" s="31"/>
      <c r="ALI244" s="31"/>
      <c r="ALJ244" s="31"/>
      <c r="ALK244" s="31"/>
      <c r="ALL244" s="31"/>
      <c r="ALM244" s="31"/>
      <c r="ALN244" s="31"/>
      <c r="ALO244" s="31"/>
      <c r="ALP244" s="31"/>
      <c r="ALQ244" s="31"/>
      <c r="ALR244" s="31"/>
      <c r="ALS244" s="31"/>
      <c r="ALT244" s="31"/>
      <c r="ALU244" s="31"/>
      <c r="ALV244" s="31"/>
      <c r="ALW244" s="31"/>
      <c r="ALX244" s="31"/>
      <c r="ALY244" s="31"/>
      <c r="ALZ244" s="31"/>
      <c r="AMA244" s="31"/>
      <c r="AMB244" s="31"/>
      <c r="AMC244" s="31"/>
      <c r="AMD244" s="31"/>
      <c r="AME244" s="31"/>
      <c r="AMF244" s="31"/>
      <c r="AMG244" s="31"/>
      <c r="AMH244" s="31"/>
      <c r="AMI244" s="31"/>
      <c r="AMJ244" s="31"/>
      <c r="AMK244" s="31"/>
    </row>
    <row r="245" spans="1:1025" ht="45" x14ac:dyDescent="0.25">
      <c r="A245" s="24" t="s">
        <v>278</v>
      </c>
      <c r="B245" s="5" t="s">
        <v>279</v>
      </c>
      <c r="C245" s="9">
        <v>78</v>
      </c>
      <c r="D245" s="40"/>
      <c r="E245" s="10">
        <f>D245*C245</f>
        <v>0</v>
      </c>
    </row>
    <row r="246" spans="1:1025" ht="15.75" x14ac:dyDescent="0.25">
      <c r="A246" s="2"/>
      <c r="B246" s="22"/>
      <c r="C246" s="3" t="s">
        <v>19</v>
      </c>
      <c r="D246" s="25"/>
      <c r="E246" s="8">
        <f>SUM(E245)</f>
        <v>0</v>
      </c>
    </row>
    <row r="247" spans="1:1025" s="32" customFormat="1" ht="15.75" x14ac:dyDescent="0.25">
      <c r="A247" s="17" t="s">
        <v>15</v>
      </c>
      <c r="B247" s="18" t="s">
        <v>280</v>
      </c>
      <c r="C247" s="18" t="s">
        <v>17</v>
      </c>
      <c r="D247" s="18" t="s">
        <v>18</v>
      </c>
      <c r="E247" s="18" t="s">
        <v>19</v>
      </c>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c r="DA247" s="31"/>
      <c r="DB247" s="31"/>
      <c r="DC247" s="31"/>
      <c r="DD247" s="31"/>
      <c r="DE247" s="31"/>
      <c r="DF247" s="31"/>
      <c r="DG247" s="31"/>
      <c r="DH247" s="31"/>
      <c r="DI247" s="31"/>
      <c r="DJ247" s="31"/>
      <c r="DK247" s="31"/>
      <c r="DL247" s="31"/>
      <c r="DM247" s="31"/>
      <c r="DN247" s="31"/>
      <c r="DO247" s="31"/>
      <c r="DP247" s="31"/>
      <c r="DQ247" s="31"/>
      <c r="DR247" s="31"/>
      <c r="DS247" s="31"/>
      <c r="DT247" s="31"/>
      <c r="DU247" s="31"/>
      <c r="DV247" s="31"/>
      <c r="DW247" s="31"/>
      <c r="DX247" s="31"/>
      <c r="DY247" s="31"/>
      <c r="DZ247" s="31"/>
      <c r="EA247" s="31"/>
      <c r="EB247" s="31"/>
      <c r="EC247" s="31"/>
      <c r="ED247" s="31"/>
      <c r="EE247" s="31"/>
      <c r="EF247" s="31"/>
      <c r="EG247" s="31"/>
      <c r="EH247" s="31"/>
      <c r="EI247" s="31"/>
      <c r="EJ247" s="31"/>
      <c r="EK247" s="31"/>
      <c r="EL247" s="31"/>
      <c r="EM247" s="31"/>
      <c r="EN247" s="31"/>
      <c r="EO247" s="31"/>
      <c r="EP247" s="31"/>
      <c r="EQ247" s="31"/>
      <c r="ER247" s="31"/>
      <c r="ES247" s="31"/>
      <c r="ET247" s="31"/>
      <c r="EU247" s="31"/>
      <c r="EV247" s="31"/>
      <c r="EW247" s="31"/>
      <c r="EX247" s="31"/>
      <c r="EY247" s="31"/>
      <c r="EZ247" s="31"/>
      <c r="FA247" s="31"/>
      <c r="FB247" s="31"/>
      <c r="FC247" s="31"/>
      <c r="FD247" s="31"/>
      <c r="FE247" s="31"/>
      <c r="FF247" s="31"/>
      <c r="FG247" s="31"/>
      <c r="FH247" s="31"/>
      <c r="FI247" s="31"/>
      <c r="FJ247" s="31"/>
      <c r="FK247" s="31"/>
      <c r="FL247" s="31"/>
      <c r="FM247" s="31"/>
      <c r="FN247" s="31"/>
      <c r="FO247" s="31"/>
      <c r="FP247" s="31"/>
      <c r="FQ247" s="31"/>
      <c r="FR247" s="31"/>
      <c r="FS247" s="31"/>
      <c r="FT247" s="31"/>
      <c r="FU247" s="31"/>
      <c r="FV247" s="31"/>
      <c r="FW247" s="31"/>
      <c r="FX247" s="31"/>
      <c r="FY247" s="31"/>
      <c r="FZ247" s="31"/>
      <c r="GA247" s="31"/>
      <c r="GB247" s="31"/>
      <c r="GC247" s="31"/>
      <c r="GD247" s="31"/>
      <c r="GE247" s="31"/>
      <c r="GF247" s="31"/>
      <c r="GG247" s="31"/>
      <c r="GH247" s="31"/>
      <c r="GI247" s="31"/>
      <c r="GJ247" s="31"/>
      <c r="GK247" s="31"/>
      <c r="GL247" s="31"/>
      <c r="GM247" s="31"/>
      <c r="GN247" s="31"/>
      <c r="GO247" s="31"/>
      <c r="GP247" s="31"/>
      <c r="GQ247" s="31"/>
      <c r="GR247" s="31"/>
      <c r="GS247" s="31"/>
      <c r="GT247" s="31"/>
      <c r="GU247" s="31"/>
      <c r="GV247" s="31"/>
      <c r="GW247" s="31"/>
      <c r="GX247" s="31"/>
      <c r="GY247" s="31"/>
      <c r="GZ247" s="31"/>
      <c r="HA247" s="31"/>
      <c r="HB247" s="31"/>
      <c r="HC247" s="31"/>
      <c r="HD247" s="31"/>
      <c r="HE247" s="31"/>
      <c r="HF247" s="31"/>
      <c r="HG247" s="31"/>
      <c r="HH247" s="31"/>
      <c r="HI247" s="31"/>
      <c r="HJ247" s="31"/>
      <c r="HK247" s="31"/>
      <c r="HL247" s="31"/>
      <c r="HM247" s="31"/>
      <c r="HN247" s="31"/>
      <c r="HO247" s="31"/>
      <c r="HP247" s="31"/>
      <c r="HQ247" s="31"/>
      <c r="HR247" s="31"/>
      <c r="HS247" s="31"/>
      <c r="HT247" s="31"/>
      <c r="HU247" s="31"/>
      <c r="HV247" s="31"/>
      <c r="HW247" s="31"/>
      <c r="HX247" s="31"/>
      <c r="HY247" s="31"/>
      <c r="HZ247" s="31"/>
      <c r="IA247" s="31"/>
      <c r="IB247" s="31"/>
      <c r="IC247" s="31"/>
      <c r="ID247" s="31"/>
      <c r="IE247" s="31"/>
      <c r="IF247" s="31"/>
      <c r="IG247" s="31"/>
      <c r="IH247" s="31"/>
      <c r="II247" s="31"/>
      <c r="IJ247" s="31"/>
      <c r="IK247" s="31"/>
      <c r="IL247" s="31"/>
      <c r="IM247" s="31"/>
      <c r="IN247" s="31"/>
      <c r="IO247" s="31"/>
      <c r="IP247" s="31"/>
      <c r="IQ247" s="31"/>
      <c r="IR247" s="31"/>
      <c r="IS247" s="31"/>
      <c r="IT247" s="31"/>
      <c r="IU247" s="31"/>
      <c r="IV247" s="31"/>
      <c r="IW247" s="31"/>
      <c r="IX247" s="31"/>
      <c r="IY247" s="31"/>
      <c r="IZ247" s="31"/>
      <c r="JA247" s="31"/>
      <c r="JB247" s="31"/>
      <c r="JC247" s="31"/>
      <c r="JD247" s="31"/>
      <c r="JE247" s="31"/>
      <c r="JF247" s="31"/>
      <c r="JG247" s="31"/>
      <c r="JH247" s="31"/>
      <c r="JI247" s="31"/>
      <c r="JJ247" s="31"/>
      <c r="JK247" s="31"/>
      <c r="JL247" s="31"/>
      <c r="JM247" s="31"/>
      <c r="JN247" s="31"/>
      <c r="JO247" s="31"/>
      <c r="JP247" s="31"/>
      <c r="JQ247" s="31"/>
      <c r="JR247" s="31"/>
      <c r="JS247" s="31"/>
      <c r="JT247" s="31"/>
      <c r="JU247" s="31"/>
      <c r="JV247" s="31"/>
      <c r="JW247" s="31"/>
      <c r="JX247" s="31"/>
      <c r="JY247" s="31"/>
      <c r="JZ247" s="31"/>
      <c r="KA247" s="31"/>
      <c r="KB247" s="31"/>
      <c r="KC247" s="31"/>
      <c r="KD247" s="31"/>
      <c r="KE247" s="31"/>
      <c r="KF247" s="31"/>
      <c r="KG247" s="31"/>
      <c r="KH247" s="31"/>
      <c r="KI247" s="31"/>
      <c r="KJ247" s="31"/>
      <c r="KK247" s="31"/>
      <c r="KL247" s="31"/>
      <c r="KM247" s="31"/>
      <c r="KN247" s="31"/>
      <c r="KO247" s="31"/>
      <c r="KP247" s="31"/>
      <c r="KQ247" s="31"/>
      <c r="KR247" s="31"/>
      <c r="KS247" s="31"/>
      <c r="KT247" s="31"/>
      <c r="KU247" s="31"/>
      <c r="KV247" s="31"/>
      <c r="KW247" s="31"/>
      <c r="KX247" s="31"/>
      <c r="KY247" s="31"/>
      <c r="KZ247" s="31"/>
      <c r="LA247" s="31"/>
      <c r="LB247" s="31"/>
      <c r="LC247" s="31"/>
      <c r="LD247" s="31"/>
      <c r="LE247" s="31"/>
      <c r="LF247" s="31"/>
      <c r="LG247" s="31"/>
      <c r="LH247" s="31"/>
      <c r="LI247" s="31"/>
      <c r="LJ247" s="31"/>
      <c r="LK247" s="31"/>
      <c r="LL247" s="31"/>
      <c r="LM247" s="31"/>
      <c r="LN247" s="31"/>
      <c r="LO247" s="31"/>
      <c r="LP247" s="31"/>
      <c r="LQ247" s="31"/>
      <c r="LR247" s="31"/>
      <c r="LS247" s="31"/>
      <c r="LT247" s="31"/>
      <c r="LU247" s="31"/>
      <c r="LV247" s="31"/>
      <c r="LW247" s="31"/>
      <c r="LX247" s="31"/>
      <c r="LY247" s="31"/>
      <c r="LZ247" s="31"/>
      <c r="MA247" s="31"/>
      <c r="MB247" s="31"/>
      <c r="MC247" s="31"/>
      <c r="MD247" s="31"/>
      <c r="ME247" s="31"/>
      <c r="MF247" s="31"/>
      <c r="MG247" s="31"/>
      <c r="MH247" s="31"/>
      <c r="MI247" s="31"/>
      <c r="MJ247" s="31"/>
      <c r="MK247" s="31"/>
      <c r="ML247" s="31"/>
      <c r="MM247" s="31"/>
      <c r="MN247" s="31"/>
      <c r="MO247" s="31"/>
      <c r="MP247" s="31"/>
      <c r="MQ247" s="31"/>
      <c r="MR247" s="31"/>
      <c r="MS247" s="31"/>
      <c r="MT247" s="31"/>
      <c r="MU247" s="31"/>
      <c r="MV247" s="31"/>
      <c r="MW247" s="31"/>
      <c r="MX247" s="31"/>
      <c r="MY247" s="31"/>
      <c r="MZ247" s="31"/>
      <c r="NA247" s="31"/>
      <c r="NB247" s="31"/>
      <c r="NC247" s="31"/>
      <c r="ND247" s="31"/>
      <c r="NE247" s="31"/>
      <c r="NF247" s="31"/>
      <c r="NG247" s="31"/>
      <c r="NH247" s="31"/>
      <c r="NI247" s="31"/>
      <c r="NJ247" s="31"/>
      <c r="NK247" s="31"/>
      <c r="NL247" s="31"/>
      <c r="NM247" s="31"/>
      <c r="NN247" s="31"/>
      <c r="NO247" s="31"/>
      <c r="NP247" s="31"/>
      <c r="NQ247" s="31"/>
      <c r="NR247" s="31"/>
      <c r="NS247" s="31"/>
      <c r="NT247" s="31"/>
      <c r="NU247" s="31"/>
      <c r="NV247" s="31"/>
      <c r="NW247" s="31"/>
      <c r="NX247" s="31"/>
      <c r="NY247" s="31"/>
      <c r="NZ247" s="31"/>
      <c r="OA247" s="31"/>
      <c r="OB247" s="31"/>
      <c r="OC247" s="31"/>
      <c r="OD247" s="31"/>
      <c r="OE247" s="31"/>
      <c r="OF247" s="31"/>
      <c r="OG247" s="31"/>
      <c r="OH247" s="31"/>
      <c r="OI247" s="31"/>
      <c r="OJ247" s="31"/>
      <c r="OK247" s="31"/>
      <c r="OL247" s="31"/>
      <c r="OM247" s="31"/>
      <c r="ON247" s="31"/>
      <c r="OO247" s="31"/>
      <c r="OP247" s="31"/>
      <c r="OQ247" s="31"/>
      <c r="OR247" s="31"/>
      <c r="OS247" s="31"/>
      <c r="OT247" s="31"/>
      <c r="OU247" s="31"/>
      <c r="OV247" s="31"/>
      <c r="OW247" s="31"/>
      <c r="OX247" s="31"/>
      <c r="OY247" s="31"/>
      <c r="OZ247" s="31"/>
      <c r="PA247" s="31"/>
      <c r="PB247" s="31"/>
      <c r="PC247" s="31"/>
      <c r="PD247" s="31"/>
      <c r="PE247" s="31"/>
      <c r="PF247" s="31"/>
      <c r="PG247" s="31"/>
      <c r="PH247" s="31"/>
      <c r="PI247" s="31"/>
      <c r="PJ247" s="31"/>
      <c r="PK247" s="31"/>
      <c r="PL247" s="31"/>
      <c r="PM247" s="31"/>
      <c r="PN247" s="31"/>
      <c r="PO247" s="31"/>
      <c r="PP247" s="31"/>
      <c r="PQ247" s="31"/>
      <c r="PR247" s="31"/>
      <c r="PS247" s="31"/>
      <c r="PT247" s="31"/>
      <c r="PU247" s="31"/>
      <c r="PV247" s="31"/>
      <c r="PW247" s="31"/>
      <c r="PX247" s="31"/>
      <c r="PY247" s="31"/>
      <c r="PZ247" s="31"/>
      <c r="QA247" s="31"/>
      <c r="QB247" s="31"/>
      <c r="QC247" s="31"/>
      <c r="QD247" s="31"/>
      <c r="QE247" s="31"/>
      <c r="QF247" s="31"/>
      <c r="QG247" s="31"/>
      <c r="QH247" s="31"/>
      <c r="QI247" s="31"/>
      <c r="QJ247" s="31"/>
      <c r="QK247" s="31"/>
      <c r="QL247" s="31"/>
      <c r="QM247" s="31"/>
      <c r="QN247" s="31"/>
      <c r="QO247" s="31"/>
      <c r="QP247" s="31"/>
      <c r="QQ247" s="31"/>
      <c r="QR247" s="31"/>
      <c r="QS247" s="31"/>
      <c r="QT247" s="31"/>
      <c r="QU247" s="31"/>
      <c r="QV247" s="31"/>
      <c r="QW247" s="31"/>
      <c r="QX247" s="31"/>
      <c r="QY247" s="31"/>
      <c r="QZ247" s="31"/>
      <c r="RA247" s="31"/>
      <c r="RB247" s="31"/>
      <c r="RC247" s="31"/>
      <c r="RD247" s="31"/>
      <c r="RE247" s="31"/>
      <c r="RF247" s="31"/>
      <c r="RG247" s="31"/>
      <c r="RH247" s="31"/>
      <c r="RI247" s="31"/>
      <c r="RJ247" s="31"/>
      <c r="RK247" s="31"/>
      <c r="RL247" s="31"/>
      <c r="RM247" s="31"/>
      <c r="RN247" s="31"/>
      <c r="RO247" s="31"/>
      <c r="RP247" s="31"/>
      <c r="RQ247" s="31"/>
      <c r="RR247" s="31"/>
      <c r="RS247" s="31"/>
      <c r="RT247" s="31"/>
      <c r="RU247" s="31"/>
      <c r="RV247" s="31"/>
      <c r="RW247" s="31"/>
      <c r="RX247" s="31"/>
      <c r="RY247" s="31"/>
      <c r="RZ247" s="31"/>
      <c r="SA247" s="31"/>
      <c r="SB247" s="31"/>
      <c r="SC247" s="31"/>
      <c r="SD247" s="31"/>
      <c r="SE247" s="31"/>
      <c r="SF247" s="31"/>
      <c r="SG247" s="31"/>
      <c r="SH247" s="31"/>
      <c r="SI247" s="31"/>
      <c r="SJ247" s="31"/>
      <c r="SK247" s="31"/>
      <c r="SL247" s="31"/>
      <c r="SM247" s="31"/>
      <c r="SN247" s="31"/>
      <c r="SO247" s="31"/>
      <c r="SP247" s="31"/>
      <c r="SQ247" s="31"/>
      <c r="SR247" s="31"/>
      <c r="SS247" s="31"/>
      <c r="ST247" s="31"/>
      <c r="SU247" s="31"/>
      <c r="SV247" s="31"/>
      <c r="SW247" s="31"/>
      <c r="SX247" s="31"/>
      <c r="SY247" s="31"/>
      <c r="SZ247" s="31"/>
      <c r="TA247" s="31"/>
      <c r="TB247" s="31"/>
      <c r="TC247" s="31"/>
      <c r="TD247" s="31"/>
      <c r="TE247" s="31"/>
      <c r="TF247" s="31"/>
      <c r="TG247" s="31"/>
      <c r="TH247" s="31"/>
      <c r="TI247" s="31"/>
      <c r="TJ247" s="31"/>
      <c r="TK247" s="31"/>
      <c r="TL247" s="31"/>
      <c r="TM247" s="31"/>
      <c r="TN247" s="31"/>
      <c r="TO247" s="31"/>
      <c r="TP247" s="31"/>
      <c r="TQ247" s="31"/>
      <c r="TR247" s="31"/>
      <c r="TS247" s="31"/>
      <c r="TT247" s="31"/>
      <c r="TU247" s="31"/>
      <c r="TV247" s="31"/>
      <c r="TW247" s="31"/>
      <c r="TX247" s="31"/>
      <c r="TY247" s="31"/>
      <c r="TZ247" s="31"/>
      <c r="UA247" s="31"/>
      <c r="UB247" s="31"/>
      <c r="UC247" s="31"/>
      <c r="UD247" s="31"/>
      <c r="UE247" s="31"/>
      <c r="UF247" s="31"/>
      <c r="UG247" s="31"/>
      <c r="UH247" s="31"/>
      <c r="UI247" s="31"/>
      <c r="UJ247" s="31"/>
      <c r="UK247" s="31"/>
      <c r="UL247" s="31"/>
      <c r="UM247" s="31"/>
      <c r="UN247" s="31"/>
      <c r="UO247" s="31"/>
      <c r="UP247" s="31"/>
      <c r="UQ247" s="31"/>
      <c r="UR247" s="31"/>
      <c r="US247" s="31"/>
      <c r="UT247" s="31"/>
      <c r="UU247" s="31"/>
      <c r="UV247" s="31"/>
      <c r="UW247" s="31"/>
      <c r="UX247" s="31"/>
      <c r="UY247" s="31"/>
      <c r="UZ247" s="31"/>
      <c r="VA247" s="31"/>
      <c r="VB247" s="31"/>
      <c r="VC247" s="31"/>
      <c r="VD247" s="31"/>
      <c r="VE247" s="31"/>
      <c r="VF247" s="31"/>
      <c r="VG247" s="31"/>
      <c r="VH247" s="31"/>
      <c r="VI247" s="31"/>
      <c r="VJ247" s="31"/>
      <c r="VK247" s="31"/>
      <c r="VL247" s="31"/>
      <c r="VM247" s="31"/>
      <c r="VN247" s="31"/>
      <c r="VO247" s="31"/>
      <c r="VP247" s="31"/>
      <c r="VQ247" s="31"/>
      <c r="VR247" s="31"/>
      <c r="VS247" s="31"/>
      <c r="VT247" s="31"/>
      <c r="VU247" s="31"/>
      <c r="VV247" s="31"/>
      <c r="VW247" s="31"/>
      <c r="VX247" s="31"/>
      <c r="VY247" s="31"/>
      <c r="VZ247" s="31"/>
      <c r="WA247" s="31"/>
      <c r="WB247" s="31"/>
      <c r="WC247" s="31"/>
      <c r="WD247" s="31"/>
      <c r="WE247" s="31"/>
      <c r="WF247" s="31"/>
      <c r="WG247" s="31"/>
      <c r="WH247" s="31"/>
      <c r="WI247" s="31"/>
      <c r="WJ247" s="31"/>
      <c r="WK247" s="31"/>
      <c r="WL247" s="31"/>
      <c r="WM247" s="31"/>
      <c r="WN247" s="31"/>
      <c r="WO247" s="31"/>
      <c r="WP247" s="31"/>
      <c r="WQ247" s="31"/>
      <c r="WR247" s="31"/>
      <c r="WS247" s="31"/>
      <c r="WT247" s="31"/>
      <c r="WU247" s="31"/>
      <c r="WV247" s="31"/>
      <c r="WW247" s="31"/>
      <c r="WX247" s="31"/>
      <c r="WY247" s="31"/>
      <c r="WZ247" s="31"/>
      <c r="XA247" s="31"/>
      <c r="XB247" s="31"/>
      <c r="XC247" s="31"/>
      <c r="XD247" s="31"/>
      <c r="XE247" s="31"/>
      <c r="XF247" s="31"/>
      <c r="XG247" s="31"/>
      <c r="XH247" s="31"/>
      <c r="XI247" s="31"/>
      <c r="XJ247" s="31"/>
      <c r="XK247" s="31"/>
      <c r="XL247" s="31"/>
      <c r="XM247" s="31"/>
      <c r="XN247" s="31"/>
      <c r="XO247" s="31"/>
      <c r="XP247" s="31"/>
      <c r="XQ247" s="31"/>
      <c r="XR247" s="31"/>
      <c r="XS247" s="31"/>
      <c r="XT247" s="31"/>
      <c r="XU247" s="31"/>
      <c r="XV247" s="31"/>
      <c r="XW247" s="31"/>
      <c r="XX247" s="31"/>
      <c r="XY247" s="31"/>
      <c r="XZ247" s="31"/>
      <c r="YA247" s="31"/>
      <c r="YB247" s="31"/>
      <c r="YC247" s="31"/>
      <c r="YD247" s="31"/>
      <c r="YE247" s="31"/>
      <c r="YF247" s="31"/>
      <c r="YG247" s="31"/>
      <c r="YH247" s="31"/>
      <c r="YI247" s="31"/>
      <c r="YJ247" s="31"/>
      <c r="YK247" s="31"/>
      <c r="YL247" s="31"/>
      <c r="YM247" s="31"/>
      <c r="YN247" s="31"/>
      <c r="YO247" s="31"/>
      <c r="YP247" s="31"/>
      <c r="YQ247" s="31"/>
      <c r="YR247" s="31"/>
      <c r="YS247" s="31"/>
      <c r="YT247" s="31"/>
      <c r="YU247" s="31"/>
      <c r="YV247" s="31"/>
      <c r="YW247" s="31"/>
      <c r="YX247" s="31"/>
      <c r="YY247" s="31"/>
      <c r="YZ247" s="31"/>
      <c r="ZA247" s="31"/>
      <c r="ZB247" s="31"/>
      <c r="ZC247" s="31"/>
      <c r="ZD247" s="31"/>
      <c r="ZE247" s="31"/>
      <c r="ZF247" s="31"/>
      <c r="ZG247" s="31"/>
      <c r="ZH247" s="31"/>
      <c r="ZI247" s="31"/>
      <c r="ZJ247" s="31"/>
      <c r="ZK247" s="31"/>
      <c r="ZL247" s="31"/>
      <c r="ZM247" s="31"/>
      <c r="ZN247" s="31"/>
      <c r="ZO247" s="31"/>
      <c r="ZP247" s="31"/>
      <c r="ZQ247" s="31"/>
      <c r="ZR247" s="31"/>
      <c r="ZS247" s="31"/>
      <c r="ZT247" s="31"/>
      <c r="ZU247" s="31"/>
      <c r="ZV247" s="31"/>
      <c r="ZW247" s="31"/>
      <c r="ZX247" s="31"/>
      <c r="ZY247" s="31"/>
      <c r="ZZ247" s="31"/>
      <c r="AAA247" s="31"/>
      <c r="AAB247" s="31"/>
      <c r="AAC247" s="31"/>
      <c r="AAD247" s="31"/>
      <c r="AAE247" s="31"/>
      <c r="AAF247" s="31"/>
      <c r="AAG247" s="31"/>
      <c r="AAH247" s="31"/>
      <c r="AAI247" s="31"/>
      <c r="AAJ247" s="31"/>
      <c r="AAK247" s="31"/>
      <c r="AAL247" s="31"/>
      <c r="AAM247" s="31"/>
      <c r="AAN247" s="31"/>
      <c r="AAO247" s="31"/>
      <c r="AAP247" s="31"/>
      <c r="AAQ247" s="31"/>
      <c r="AAR247" s="31"/>
      <c r="AAS247" s="31"/>
      <c r="AAT247" s="31"/>
      <c r="AAU247" s="31"/>
      <c r="AAV247" s="31"/>
      <c r="AAW247" s="31"/>
      <c r="AAX247" s="31"/>
      <c r="AAY247" s="31"/>
      <c r="AAZ247" s="31"/>
      <c r="ABA247" s="31"/>
      <c r="ABB247" s="31"/>
      <c r="ABC247" s="31"/>
      <c r="ABD247" s="31"/>
      <c r="ABE247" s="31"/>
      <c r="ABF247" s="31"/>
      <c r="ABG247" s="31"/>
      <c r="ABH247" s="31"/>
      <c r="ABI247" s="31"/>
      <c r="ABJ247" s="31"/>
      <c r="ABK247" s="31"/>
      <c r="ABL247" s="31"/>
      <c r="ABM247" s="31"/>
      <c r="ABN247" s="31"/>
      <c r="ABO247" s="31"/>
      <c r="ABP247" s="31"/>
      <c r="ABQ247" s="31"/>
      <c r="ABR247" s="31"/>
      <c r="ABS247" s="31"/>
      <c r="ABT247" s="31"/>
      <c r="ABU247" s="31"/>
      <c r="ABV247" s="31"/>
      <c r="ABW247" s="31"/>
      <c r="ABX247" s="31"/>
      <c r="ABY247" s="31"/>
      <c r="ABZ247" s="31"/>
      <c r="ACA247" s="31"/>
      <c r="ACB247" s="31"/>
      <c r="ACC247" s="31"/>
      <c r="ACD247" s="31"/>
      <c r="ACE247" s="31"/>
      <c r="ACF247" s="31"/>
      <c r="ACG247" s="31"/>
      <c r="ACH247" s="31"/>
      <c r="ACI247" s="31"/>
      <c r="ACJ247" s="31"/>
      <c r="ACK247" s="31"/>
      <c r="ACL247" s="31"/>
      <c r="ACM247" s="31"/>
      <c r="ACN247" s="31"/>
      <c r="ACO247" s="31"/>
      <c r="ACP247" s="31"/>
      <c r="ACQ247" s="31"/>
      <c r="ACR247" s="31"/>
      <c r="ACS247" s="31"/>
      <c r="ACT247" s="31"/>
      <c r="ACU247" s="31"/>
      <c r="ACV247" s="31"/>
      <c r="ACW247" s="31"/>
      <c r="ACX247" s="31"/>
      <c r="ACY247" s="31"/>
      <c r="ACZ247" s="31"/>
      <c r="ADA247" s="31"/>
      <c r="ADB247" s="31"/>
      <c r="ADC247" s="31"/>
      <c r="ADD247" s="31"/>
      <c r="ADE247" s="31"/>
      <c r="ADF247" s="31"/>
      <c r="ADG247" s="31"/>
      <c r="ADH247" s="31"/>
      <c r="ADI247" s="31"/>
      <c r="ADJ247" s="31"/>
      <c r="ADK247" s="31"/>
      <c r="ADL247" s="31"/>
      <c r="ADM247" s="31"/>
      <c r="ADN247" s="31"/>
      <c r="ADO247" s="31"/>
      <c r="ADP247" s="31"/>
      <c r="ADQ247" s="31"/>
      <c r="ADR247" s="31"/>
      <c r="ADS247" s="31"/>
      <c r="ADT247" s="31"/>
      <c r="ADU247" s="31"/>
      <c r="ADV247" s="31"/>
      <c r="ADW247" s="31"/>
      <c r="ADX247" s="31"/>
      <c r="ADY247" s="31"/>
      <c r="ADZ247" s="31"/>
      <c r="AEA247" s="31"/>
      <c r="AEB247" s="31"/>
      <c r="AEC247" s="31"/>
      <c r="AED247" s="31"/>
      <c r="AEE247" s="31"/>
      <c r="AEF247" s="31"/>
      <c r="AEG247" s="31"/>
      <c r="AEH247" s="31"/>
      <c r="AEI247" s="31"/>
      <c r="AEJ247" s="31"/>
      <c r="AEK247" s="31"/>
      <c r="AEL247" s="31"/>
      <c r="AEM247" s="31"/>
      <c r="AEN247" s="31"/>
      <c r="AEO247" s="31"/>
      <c r="AEP247" s="31"/>
      <c r="AEQ247" s="31"/>
      <c r="AER247" s="31"/>
      <c r="AES247" s="31"/>
      <c r="AET247" s="31"/>
      <c r="AEU247" s="31"/>
      <c r="AEV247" s="31"/>
      <c r="AEW247" s="31"/>
      <c r="AEX247" s="31"/>
      <c r="AEY247" s="31"/>
      <c r="AEZ247" s="31"/>
      <c r="AFA247" s="31"/>
      <c r="AFB247" s="31"/>
      <c r="AFC247" s="31"/>
      <c r="AFD247" s="31"/>
      <c r="AFE247" s="31"/>
      <c r="AFF247" s="31"/>
      <c r="AFG247" s="31"/>
      <c r="AFH247" s="31"/>
      <c r="AFI247" s="31"/>
      <c r="AFJ247" s="31"/>
      <c r="AFK247" s="31"/>
      <c r="AFL247" s="31"/>
      <c r="AFM247" s="31"/>
      <c r="AFN247" s="31"/>
      <c r="AFO247" s="31"/>
      <c r="AFP247" s="31"/>
      <c r="AFQ247" s="31"/>
      <c r="AFR247" s="31"/>
      <c r="AFS247" s="31"/>
      <c r="AFT247" s="31"/>
      <c r="AFU247" s="31"/>
      <c r="AFV247" s="31"/>
      <c r="AFW247" s="31"/>
      <c r="AFX247" s="31"/>
      <c r="AFY247" s="31"/>
      <c r="AFZ247" s="31"/>
      <c r="AGA247" s="31"/>
      <c r="AGB247" s="31"/>
      <c r="AGC247" s="31"/>
      <c r="AGD247" s="31"/>
      <c r="AGE247" s="31"/>
      <c r="AGF247" s="31"/>
      <c r="AGG247" s="31"/>
      <c r="AGH247" s="31"/>
      <c r="AGI247" s="31"/>
      <c r="AGJ247" s="31"/>
      <c r="AGK247" s="31"/>
      <c r="AGL247" s="31"/>
      <c r="AGM247" s="31"/>
      <c r="AGN247" s="31"/>
      <c r="AGO247" s="31"/>
      <c r="AGP247" s="31"/>
      <c r="AGQ247" s="31"/>
      <c r="AGR247" s="31"/>
      <c r="AGS247" s="31"/>
      <c r="AGT247" s="31"/>
      <c r="AGU247" s="31"/>
      <c r="AGV247" s="31"/>
      <c r="AGW247" s="31"/>
      <c r="AGX247" s="31"/>
      <c r="AGY247" s="31"/>
      <c r="AGZ247" s="31"/>
      <c r="AHA247" s="31"/>
      <c r="AHB247" s="31"/>
      <c r="AHC247" s="31"/>
      <c r="AHD247" s="31"/>
      <c r="AHE247" s="31"/>
      <c r="AHF247" s="31"/>
      <c r="AHG247" s="31"/>
      <c r="AHH247" s="31"/>
      <c r="AHI247" s="31"/>
      <c r="AHJ247" s="31"/>
      <c r="AHK247" s="31"/>
      <c r="AHL247" s="31"/>
      <c r="AHM247" s="31"/>
      <c r="AHN247" s="31"/>
      <c r="AHO247" s="31"/>
      <c r="AHP247" s="31"/>
      <c r="AHQ247" s="31"/>
      <c r="AHR247" s="31"/>
      <c r="AHS247" s="31"/>
      <c r="AHT247" s="31"/>
      <c r="AHU247" s="31"/>
      <c r="AHV247" s="31"/>
      <c r="AHW247" s="31"/>
      <c r="AHX247" s="31"/>
      <c r="AHY247" s="31"/>
      <c r="AHZ247" s="31"/>
      <c r="AIA247" s="31"/>
      <c r="AIB247" s="31"/>
      <c r="AIC247" s="31"/>
      <c r="AID247" s="31"/>
      <c r="AIE247" s="31"/>
      <c r="AIF247" s="31"/>
      <c r="AIG247" s="31"/>
      <c r="AIH247" s="31"/>
      <c r="AII247" s="31"/>
      <c r="AIJ247" s="31"/>
      <c r="AIK247" s="31"/>
      <c r="AIL247" s="31"/>
      <c r="AIM247" s="31"/>
      <c r="AIN247" s="31"/>
      <c r="AIO247" s="31"/>
      <c r="AIP247" s="31"/>
      <c r="AIQ247" s="31"/>
      <c r="AIR247" s="31"/>
      <c r="AIS247" s="31"/>
      <c r="AIT247" s="31"/>
      <c r="AIU247" s="31"/>
      <c r="AIV247" s="31"/>
      <c r="AIW247" s="31"/>
      <c r="AIX247" s="31"/>
      <c r="AIY247" s="31"/>
      <c r="AIZ247" s="31"/>
      <c r="AJA247" s="31"/>
      <c r="AJB247" s="31"/>
      <c r="AJC247" s="31"/>
      <c r="AJD247" s="31"/>
      <c r="AJE247" s="31"/>
      <c r="AJF247" s="31"/>
      <c r="AJG247" s="31"/>
      <c r="AJH247" s="31"/>
      <c r="AJI247" s="31"/>
      <c r="AJJ247" s="31"/>
      <c r="AJK247" s="31"/>
      <c r="AJL247" s="31"/>
      <c r="AJM247" s="31"/>
      <c r="AJN247" s="31"/>
      <c r="AJO247" s="31"/>
      <c r="AJP247" s="31"/>
      <c r="AJQ247" s="31"/>
      <c r="AJR247" s="31"/>
      <c r="AJS247" s="31"/>
      <c r="AJT247" s="31"/>
      <c r="AJU247" s="31"/>
      <c r="AJV247" s="31"/>
      <c r="AJW247" s="31"/>
      <c r="AJX247" s="31"/>
      <c r="AJY247" s="31"/>
      <c r="AJZ247" s="31"/>
      <c r="AKA247" s="31"/>
      <c r="AKB247" s="31"/>
      <c r="AKC247" s="31"/>
      <c r="AKD247" s="31"/>
      <c r="AKE247" s="31"/>
      <c r="AKF247" s="31"/>
      <c r="AKG247" s="31"/>
      <c r="AKH247" s="31"/>
      <c r="AKI247" s="31"/>
      <c r="AKJ247" s="31"/>
      <c r="AKK247" s="31"/>
      <c r="AKL247" s="31"/>
      <c r="AKM247" s="31"/>
      <c r="AKN247" s="31"/>
      <c r="AKO247" s="31"/>
      <c r="AKP247" s="31"/>
      <c r="AKQ247" s="31"/>
      <c r="AKR247" s="31"/>
      <c r="AKS247" s="31"/>
      <c r="AKT247" s="31"/>
      <c r="AKU247" s="31"/>
      <c r="AKV247" s="31"/>
      <c r="AKW247" s="31"/>
      <c r="AKX247" s="31"/>
      <c r="AKY247" s="31"/>
      <c r="AKZ247" s="31"/>
      <c r="ALA247" s="31"/>
      <c r="ALB247" s="31"/>
      <c r="ALC247" s="31"/>
      <c r="ALD247" s="31"/>
      <c r="ALE247" s="31"/>
      <c r="ALF247" s="31"/>
      <c r="ALG247" s="31"/>
      <c r="ALH247" s="31"/>
      <c r="ALI247" s="31"/>
      <c r="ALJ247" s="31"/>
      <c r="ALK247" s="31"/>
      <c r="ALL247" s="31"/>
      <c r="ALM247" s="31"/>
      <c r="ALN247" s="31"/>
      <c r="ALO247" s="31"/>
      <c r="ALP247" s="31"/>
      <c r="ALQ247" s="31"/>
      <c r="ALR247" s="31"/>
      <c r="ALS247" s="31"/>
      <c r="ALT247" s="31"/>
      <c r="ALU247" s="31"/>
      <c r="ALV247" s="31"/>
      <c r="ALW247" s="31"/>
      <c r="ALX247" s="31"/>
      <c r="ALY247" s="31"/>
      <c r="ALZ247" s="31"/>
      <c r="AMA247" s="31"/>
      <c r="AMB247" s="31"/>
      <c r="AMC247" s="31"/>
      <c r="AMD247" s="31"/>
      <c r="AME247" s="31"/>
      <c r="AMF247" s="31"/>
      <c r="AMG247" s="31"/>
      <c r="AMH247" s="31"/>
      <c r="AMI247" s="31"/>
      <c r="AMJ247" s="31"/>
      <c r="AMK247" s="31"/>
    </row>
    <row r="248" spans="1:1025" x14ac:dyDescent="0.25">
      <c r="A248" s="24" t="s">
        <v>281</v>
      </c>
      <c r="B248" s="4" t="s">
        <v>282</v>
      </c>
      <c r="C248" s="7">
        <v>26</v>
      </c>
      <c r="D248" s="35"/>
      <c r="E248" s="7">
        <f>D248*C248</f>
        <v>0</v>
      </c>
    </row>
    <row r="249" spans="1:1025" x14ac:dyDescent="0.25">
      <c r="A249" s="24" t="s">
        <v>283</v>
      </c>
      <c r="B249" s="4" t="s">
        <v>284</v>
      </c>
      <c r="C249" s="7">
        <v>26</v>
      </c>
      <c r="D249" s="35"/>
      <c r="E249" s="7">
        <f>D249*C249</f>
        <v>0</v>
      </c>
    </row>
    <row r="250" spans="1:1025" x14ac:dyDescent="0.25">
      <c r="A250" s="24" t="s">
        <v>285</v>
      </c>
      <c r="B250" s="4" t="s">
        <v>286</v>
      </c>
      <c r="C250" s="7">
        <v>26</v>
      </c>
      <c r="D250" s="35"/>
      <c r="E250" s="7">
        <f>D250*C250</f>
        <v>0</v>
      </c>
    </row>
    <row r="251" spans="1:1025" x14ac:dyDescent="0.25">
      <c r="A251" s="24" t="s">
        <v>287</v>
      </c>
      <c r="B251" s="4" t="s">
        <v>288</v>
      </c>
      <c r="C251" s="7">
        <v>26</v>
      </c>
      <c r="D251" s="35"/>
      <c r="E251" s="7">
        <f>D251*C251</f>
        <v>0</v>
      </c>
    </row>
    <row r="252" spans="1:1025" x14ac:dyDescent="0.25">
      <c r="A252" s="24" t="s">
        <v>289</v>
      </c>
      <c r="B252" s="4" t="s">
        <v>290</v>
      </c>
      <c r="C252" s="7">
        <v>26</v>
      </c>
      <c r="D252" s="35"/>
      <c r="E252" s="7">
        <f>D252*C252</f>
        <v>0</v>
      </c>
    </row>
    <row r="253" spans="1:1025" ht="15.75" x14ac:dyDescent="0.25">
      <c r="A253" s="2"/>
      <c r="B253" s="22"/>
      <c r="C253" s="3" t="s">
        <v>19</v>
      </c>
      <c r="D253" s="25"/>
      <c r="E253" s="8">
        <f>SUM(E248:E252)</f>
        <v>0</v>
      </c>
    </row>
    <row r="254" spans="1:1025" s="32" customFormat="1" ht="15.75" x14ac:dyDescent="0.25">
      <c r="A254" s="17" t="s">
        <v>15</v>
      </c>
      <c r="B254" s="18" t="s">
        <v>291</v>
      </c>
      <c r="C254" s="18" t="s">
        <v>17</v>
      </c>
      <c r="D254" s="18" t="s">
        <v>18</v>
      </c>
      <c r="E254" s="18" t="s">
        <v>19</v>
      </c>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c r="DA254" s="31"/>
      <c r="DB254" s="31"/>
      <c r="DC254" s="31"/>
      <c r="DD254" s="31"/>
      <c r="DE254" s="31"/>
      <c r="DF254" s="31"/>
      <c r="DG254" s="31"/>
      <c r="DH254" s="31"/>
      <c r="DI254" s="31"/>
      <c r="DJ254" s="31"/>
      <c r="DK254" s="31"/>
      <c r="DL254" s="31"/>
      <c r="DM254" s="31"/>
      <c r="DN254" s="31"/>
      <c r="DO254" s="31"/>
      <c r="DP254" s="31"/>
      <c r="DQ254" s="31"/>
      <c r="DR254" s="31"/>
      <c r="DS254" s="31"/>
      <c r="DT254" s="31"/>
      <c r="DU254" s="31"/>
      <c r="DV254" s="31"/>
      <c r="DW254" s="31"/>
      <c r="DX254" s="31"/>
      <c r="DY254" s="31"/>
      <c r="DZ254" s="31"/>
      <c r="EA254" s="31"/>
      <c r="EB254" s="31"/>
      <c r="EC254" s="31"/>
      <c r="ED254" s="31"/>
      <c r="EE254" s="31"/>
      <c r="EF254" s="31"/>
      <c r="EG254" s="31"/>
      <c r="EH254" s="31"/>
      <c r="EI254" s="31"/>
      <c r="EJ254" s="31"/>
      <c r="EK254" s="31"/>
      <c r="EL254" s="31"/>
      <c r="EM254" s="31"/>
      <c r="EN254" s="31"/>
      <c r="EO254" s="31"/>
      <c r="EP254" s="31"/>
      <c r="EQ254" s="31"/>
      <c r="ER254" s="31"/>
      <c r="ES254" s="31"/>
      <c r="ET254" s="31"/>
      <c r="EU254" s="31"/>
      <c r="EV254" s="31"/>
      <c r="EW254" s="31"/>
      <c r="EX254" s="31"/>
      <c r="EY254" s="31"/>
      <c r="EZ254" s="31"/>
      <c r="FA254" s="31"/>
      <c r="FB254" s="31"/>
      <c r="FC254" s="31"/>
      <c r="FD254" s="31"/>
      <c r="FE254" s="31"/>
      <c r="FF254" s="31"/>
      <c r="FG254" s="31"/>
      <c r="FH254" s="31"/>
      <c r="FI254" s="31"/>
      <c r="FJ254" s="31"/>
      <c r="FK254" s="31"/>
      <c r="FL254" s="31"/>
      <c r="FM254" s="31"/>
      <c r="FN254" s="31"/>
      <c r="FO254" s="31"/>
      <c r="FP254" s="31"/>
      <c r="FQ254" s="31"/>
      <c r="FR254" s="31"/>
      <c r="FS254" s="31"/>
      <c r="FT254" s="31"/>
      <c r="FU254" s="31"/>
      <c r="FV254" s="31"/>
      <c r="FW254" s="31"/>
      <c r="FX254" s="31"/>
      <c r="FY254" s="31"/>
      <c r="FZ254" s="31"/>
      <c r="GA254" s="31"/>
      <c r="GB254" s="31"/>
      <c r="GC254" s="31"/>
      <c r="GD254" s="31"/>
      <c r="GE254" s="31"/>
      <c r="GF254" s="31"/>
      <c r="GG254" s="31"/>
      <c r="GH254" s="31"/>
      <c r="GI254" s="31"/>
      <c r="GJ254" s="31"/>
      <c r="GK254" s="31"/>
      <c r="GL254" s="31"/>
      <c r="GM254" s="31"/>
      <c r="GN254" s="31"/>
      <c r="GO254" s="31"/>
      <c r="GP254" s="31"/>
      <c r="GQ254" s="31"/>
      <c r="GR254" s="31"/>
      <c r="GS254" s="31"/>
      <c r="GT254" s="31"/>
      <c r="GU254" s="31"/>
      <c r="GV254" s="31"/>
      <c r="GW254" s="31"/>
      <c r="GX254" s="31"/>
      <c r="GY254" s="31"/>
      <c r="GZ254" s="31"/>
      <c r="HA254" s="31"/>
      <c r="HB254" s="31"/>
      <c r="HC254" s="31"/>
      <c r="HD254" s="31"/>
      <c r="HE254" s="31"/>
      <c r="HF254" s="31"/>
      <c r="HG254" s="31"/>
      <c r="HH254" s="31"/>
      <c r="HI254" s="31"/>
      <c r="HJ254" s="31"/>
      <c r="HK254" s="31"/>
      <c r="HL254" s="31"/>
      <c r="HM254" s="31"/>
      <c r="HN254" s="31"/>
      <c r="HO254" s="31"/>
      <c r="HP254" s="31"/>
      <c r="HQ254" s="31"/>
      <c r="HR254" s="31"/>
      <c r="HS254" s="31"/>
      <c r="HT254" s="31"/>
      <c r="HU254" s="31"/>
      <c r="HV254" s="31"/>
      <c r="HW254" s="31"/>
      <c r="HX254" s="31"/>
      <c r="HY254" s="31"/>
      <c r="HZ254" s="31"/>
      <c r="IA254" s="31"/>
      <c r="IB254" s="31"/>
      <c r="IC254" s="31"/>
      <c r="ID254" s="31"/>
      <c r="IE254" s="31"/>
      <c r="IF254" s="31"/>
      <c r="IG254" s="31"/>
      <c r="IH254" s="31"/>
      <c r="II254" s="31"/>
      <c r="IJ254" s="31"/>
      <c r="IK254" s="31"/>
      <c r="IL254" s="31"/>
      <c r="IM254" s="31"/>
      <c r="IN254" s="31"/>
      <c r="IO254" s="31"/>
      <c r="IP254" s="31"/>
      <c r="IQ254" s="31"/>
      <c r="IR254" s="31"/>
      <c r="IS254" s="31"/>
      <c r="IT254" s="31"/>
      <c r="IU254" s="31"/>
      <c r="IV254" s="31"/>
      <c r="IW254" s="31"/>
      <c r="IX254" s="31"/>
      <c r="IY254" s="31"/>
      <c r="IZ254" s="31"/>
      <c r="JA254" s="31"/>
      <c r="JB254" s="31"/>
      <c r="JC254" s="31"/>
      <c r="JD254" s="31"/>
      <c r="JE254" s="31"/>
      <c r="JF254" s="31"/>
      <c r="JG254" s="31"/>
      <c r="JH254" s="31"/>
      <c r="JI254" s="31"/>
      <c r="JJ254" s="31"/>
      <c r="JK254" s="31"/>
      <c r="JL254" s="31"/>
      <c r="JM254" s="31"/>
      <c r="JN254" s="31"/>
      <c r="JO254" s="31"/>
      <c r="JP254" s="31"/>
      <c r="JQ254" s="31"/>
      <c r="JR254" s="31"/>
      <c r="JS254" s="31"/>
      <c r="JT254" s="31"/>
      <c r="JU254" s="31"/>
      <c r="JV254" s="31"/>
      <c r="JW254" s="31"/>
      <c r="JX254" s="31"/>
      <c r="JY254" s="31"/>
      <c r="JZ254" s="31"/>
      <c r="KA254" s="31"/>
      <c r="KB254" s="31"/>
      <c r="KC254" s="31"/>
      <c r="KD254" s="31"/>
      <c r="KE254" s="31"/>
      <c r="KF254" s="31"/>
      <c r="KG254" s="31"/>
      <c r="KH254" s="31"/>
      <c r="KI254" s="31"/>
      <c r="KJ254" s="31"/>
      <c r="KK254" s="31"/>
      <c r="KL254" s="31"/>
      <c r="KM254" s="31"/>
      <c r="KN254" s="31"/>
      <c r="KO254" s="31"/>
      <c r="KP254" s="31"/>
      <c r="KQ254" s="31"/>
      <c r="KR254" s="31"/>
      <c r="KS254" s="31"/>
      <c r="KT254" s="31"/>
      <c r="KU254" s="31"/>
      <c r="KV254" s="31"/>
      <c r="KW254" s="31"/>
      <c r="KX254" s="31"/>
      <c r="KY254" s="31"/>
      <c r="KZ254" s="31"/>
      <c r="LA254" s="31"/>
      <c r="LB254" s="31"/>
      <c r="LC254" s="31"/>
      <c r="LD254" s="31"/>
      <c r="LE254" s="31"/>
      <c r="LF254" s="31"/>
      <c r="LG254" s="31"/>
      <c r="LH254" s="31"/>
      <c r="LI254" s="31"/>
      <c r="LJ254" s="31"/>
      <c r="LK254" s="31"/>
      <c r="LL254" s="31"/>
      <c r="LM254" s="31"/>
      <c r="LN254" s="31"/>
      <c r="LO254" s="31"/>
      <c r="LP254" s="31"/>
      <c r="LQ254" s="31"/>
      <c r="LR254" s="31"/>
      <c r="LS254" s="31"/>
      <c r="LT254" s="31"/>
      <c r="LU254" s="31"/>
      <c r="LV254" s="31"/>
      <c r="LW254" s="31"/>
      <c r="LX254" s="31"/>
      <c r="LY254" s="31"/>
      <c r="LZ254" s="31"/>
      <c r="MA254" s="31"/>
      <c r="MB254" s="31"/>
      <c r="MC254" s="31"/>
      <c r="MD254" s="31"/>
      <c r="ME254" s="31"/>
      <c r="MF254" s="31"/>
      <c r="MG254" s="31"/>
      <c r="MH254" s="31"/>
      <c r="MI254" s="31"/>
      <c r="MJ254" s="31"/>
      <c r="MK254" s="31"/>
      <c r="ML254" s="31"/>
      <c r="MM254" s="31"/>
      <c r="MN254" s="31"/>
      <c r="MO254" s="31"/>
      <c r="MP254" s="31"/>
      <c r="MQ254" s="31"/>
      <c r="MR254" s="31"/>
      <c r="MS254" s="31"/>
      <c r="MT254" s="31"/>
      <c r="MU254" s="31"/>
      <c r="MV254" s="31"/>
      <c r="MW254" s="31"/>
      <c r="MX254" s="31"/>
      <c r="MY254" s="31"/>
      <c r="MZ254" s="31"/>
      <c r="NA254" s="31"/>
      <c r="NB254" s="31"/>
      <c r="NC254" s="31"/>
      <c r="ND254" s="31"/>
      <c r="NE254" s="31"/>
      <c r="NF254" s="31"/>
      <c r="NG254" s="31"/>
      <c r="NH254" s="31"/>
      <c r="NI254" s="31"/>
      <c r="NJ254" s="31"/>
      <c r="NK254" s="31"/>
      <c r="NL254" s="31"/>
      <c r="NM254" s="31"/>
      <c r="NN254" s="31"/>
      <c r="NO254" s="31"/>
      <c r="NP254" s="31"/>
      <c r="NQ254" s="31"/>
      <c r="NR254" s="31"/>
      <c r="NS254" s="31"/>
      <c r="NT254" s="31"/>
      <c r="NU254" s="31"/>
      <c r="NV254" s="31"/>
      <c r="NW254" s="31"/>
      <c r="NX254" s="31"/>
      <c r="NY254" s="31"/>
      <c r="NZ254" s="31"/>
      <c r="OA254" s="31"/>
      <c r="OB254" s="31"/>
      <c r="OC254" s="31"/>
      <c r="OD254" s="31"/>
      <c r="OE254" s="31"/>
      <c r="OF254" s="31"/>
      <c r="OG254" s="31"/>
      <c r="OH254" s="31"/>
      <c r="OI254" s="31"/>
      <c r="OJ254" s="31"/>
      <c r="OK254" s="31"/>
      <c r="OL254" s="31"/>
      <c r="OM254" s="31"/>
      <c r="ON254" s="31"/>
      <c r="OO254" s="31"/>
      <c r="OP254" s="31"/>
      <c r="OQ254" s="31"/>
      <c r="OR254" s="31"/>
      <c r="OS254" s="31"/>
      <c r="OT254" s="31"/>
      <c r="OU254" s="31"/>
      <c r="OV254" s="31"/>
      <c r="OW254" s="31"/>
      <c r="OX254" s="31"/>
      <c r="OY254" s="31"/>
      <c r="OZ254" s="31"/>
      <c r="PA254" s="31"/>
      <c r="PB254" s="31"/>
      <c r="PC254" s="31"/>
      <c r="PD254" s="31"/>
      <c r="PE254" s="31"/>
      <c r="PF254" s="31"/>
      <c r="PG254" s="31"/>
      <c r="PH254" s="31"/>
      <c r="PI254" s="31"/>
      <c r="PJ254" s="31"/>
      <c r="PK254" s="31"/>
      <c r="PL254" s="31"/>
      <c r="PM254" s="31"/>
      <c r="PN254" s="31"/>
      <c r="PO254" s="31"/>
      <c r="PP254" s="31"/>
      <c r="PQ254" s="31"/>
      <c r="PR254" s="31"/>
      <c r="PS254" s="31"/>
      <c r="PT254" s="31"/>
      <c r="PU254" s="31"/>
      <c r="PV254" s="31"/>
      <c r="PW254" s="31"/>
      <c r="PX254" s="31"/>
      <c r="PY254" s="31"/>
      <c r="PZ254" s="31"/>
      <c r="QA254" s="31"/>
      <c r="QB254" s="31"/>
      <c r="QC254" s="31"/>
      <c r="QD254" s="31"/>
      <c r="QE254" s="31"/>
      <c r="QF254" s="31"/>
      <c r="QG254" s="31"/>
      <c r="QH254" s="31"/>
      <c r="QI254" s="31"/>
      <c r="QJ254" s="31"/>
      <c r="QK254" s="31"/>
      <c r="QL254" s="31"/>
      <c r="QM254" s="31"/>
      <c r="QN254" s="31"/>
      <c r="QO254" s="31"/>
      <c r="QP254" s="31"/>
      <c r="QQ254" s="31"/>
      <c r="QR254" s="31"/>
      <c r="QS254" s="31"/>
      <c r="QT254" s="31"/>
      <c r="QU254" s="31"/>
      <c r="QV254" s="31"/>
      <c r="QW254" s="31"/>
      <c r="QX254" s="31"/>
      <c r="QY254" s="31"/>
      <c r="QZ254" s="31"/>
      <c r="RA254" s="31"/>
      <c r="RB254" s="31"/>
      <c r="RC254" s="31"/>
      <c r="RD254" s="31"/>
      <c r="RE254" s="31"/>
      <c r="RF254" s="31"/>
      <c r="RG254" s="31"/>
      <c r="RH254" s="31"/>
      <c r="RI254" s="31"/>
      <c r="RJ254" s="31"/>
      <c r="RK254" s="31"/>
      <c r="RL254" s="31"/>
      <c r="RM254" s="31"/>
      <c r="RN254" s="31"/>
      <c r="RO254" s="31"/>
      <c r="RP254" s="31"/>
      <c r="RQ254" s="31"/>
      <c r="RR254" s="31"/>
      <c r="RS254" s="31"/>
      <c r="RT254" s="31"/>
      <c r="RU254" s="31"/>
      <c r="RV254" s="31"/>
      <c r="RW254" s="31"/>
      <c r="RX254" s="31"/>
      <c r="RY254" s="31"/>
      <c r="RZ254" s="31"/>
      <c r="SA254" s="31"/>
      <c r="SB254" s="31"/>
      <c r="SC254" s="31"/>
      <c r="SD254" s="31"/>
      <c r="SE254" s="31"/>
      <c r="SF254" s="31"/>
      <c r="SG254" s="31"/>
      <c r="SH254" s="31"/>
      <c r="SI254" s="31"/>
      <c r="SJ254" s="31"/>
      <c r="SK254" s="31"/>
      <c r="SL254" s="31"/>
      <c r="SM254" s="31"/>
      <c r="SN254" s="31"/>
      <c r="SO254" s="31"/>
      <c r="SP254" s="31"/>
      <c r="SQ254" s="31"/>
      <c r="SR254" s="31"/>
      <c r="SS254" s="31"/>
      <c r="ST254" s="31"/>
      <c r="SU254" s="31"/>
      <c r="SV254" s="31"/>
      <c r="SW254" s="31"/>
      <c r="SX254" s="31"/>
      <c r="SY254" s="31"/>
      <c r="SZ254" s="31"/>
      <c r="TA254" s="31"/>
      <c r="TB254" s="31"/>
      <c r="TC254" s="31"/>
      <c r="TD254" s="31"/>
      <c r="TE254" s="31"/>
      <c r="TF254" s="31"/>
      <c r="TG254" s="31"/>
      <c r="TH254" s="31"/>
      <c r="TI254" s="31"/>
      <c r="TJ254" s="31"/>
      <c r="TK254" s="31"/>
      <c r="TL254" s="31"/>
      <c r="TM254" s="31"/>
      <c r="TN254" s="31"/>
      <c r="TO254" s="31"/>
      <c r="TP254" s="31"/>
      <c r="TQ254" s="31"/>
      <c r="TR254" s="31"/>
      <c r="TS254" s="31"/>
      <c r="TT254" s="31"/>
      <c r="TU254" s="31"/>
      <c r="TV254" s="31"/>
      <c r="TW254" s="31"/>
      <c r="TX254" s="31"/>
      <c r="TY254" s="31"/>
      <c r="TZ254" s="31"/>
      <c r="UA254" s="31"/>
      <c r="UB254" s="31"/>
      <c r="UC254" s="31"/>
      <c r="UD254" s="31"/>
      <c r="UE254" s="31"/>
      <c r="UF254" s="31"/>
      <c r="UG254" s="31"/>
      <c r="UH254" s="31"/>
      <c r="UI254" s="31"/>
      <c r="UJ254" s="31"/>
      <c r="UK254" s="31"/>
      <c r="UL254" s="31"/>
      <c r="UM254" s="31"/>
      <c r="UN254" s="31"/>
      <c r="UO254" s="31"/>
      <c r="UP254" s="31"/>
      <c r="UQ254" s="31"/>
      <c r="UR254" s="31"/>
      <c r="US254" s="31"/>
      <c r="UT254" s="31"/>
      <c r="UU254" s="31"/>
      <c r="UV254" s="31"/>
      <c r="UW254" s="31"/>
      <c r="UX254" s="31"/>
      <c r="UY254" s="31"/>
      <c r="UZ254" s="31"/>
      <c r="VA254" s="31"/>
      <c r="VB254" s="31"/>
      <c r="VC254" s="31"/>
      <c r="VD254" s="31"/>
      <c r="VE254" s="31"/>
      <c r="VF254" s="31"/>
      <c r="VG254" s="31"/>
      <c r="VH254" s="31"/>
      <c r="VI254" s="31"/>
      <c r="VJ254" s="31"/>
      <c r="VK254" s="31"/>
      <c r="VL254" s="31"/>
      <c r="VM254" s="31"/>
      <c r="VN254" s="31"/>
      <c r="VO254" s="31"/>
      <c r="VP254" s="31"/>
      <c r="VQ254" s="31"/>
      <c r="VR254" s="31"/>
      <c r="VS254" s="31"/>
      <c r="VT254" s="31"/>
      <c r="VU254" s="31"/>
      <c r="VV254" s="31"/>
      <c r="VW254" s="31"/>
      <c r="VX254" s="31"/>
      <c r="VY254" s="31"/>
      <c r="VZ254" s="31"/>
      <c r="WA254" s="31"/>
      <c r="WB254" s="31"/>
      <c r="WC254" s="31"/>
      <c r="WD254" s="31"/>
      <c r="WE254" s="31"/>
      <c r="WF254" s="31"/>
      <c r="WG254" s="31"/>
      <c r="WH254" s="31"/>
      <c r="WI254" s="31"/>
      <c r="WJ254" s="31"/>
      <c r="WK254" s="31"/>
      <c r="WL254" s="31"/>
      <c r="WM254" s="31"/>
      <c r="WN254" s="31"/>
      <c r="WO254" s="31"/>
      <c r="WP254" s="31"/>
      <c r="WQ254" s="31"/>
      <c r="WR254" s="31"/>
      <c r="WS254" s="31"/>
      <c r="WT254" s="31"/>
      <c r="WU254" s="31"/>
      <c r="WV254" s="31"/>
      <c r="WW254" s="31"/>
      <c r="WX254" s="31"/>
      <c r="WY254" s="31"/>
      <c r="WZ254" s="31"/>
      <c r="XA254" s="31"/>
      <c r="XB254" s="31"/>
      <c r="XC254" s="31"/>
      <c r="XD254" s="31"/>
      <c r="XE254" s="31"/>
      <c r="XF254" s="31"/>
      <c r="XG254" s="31"/>
      <c r="XH254" s="31"/>
      <c r="XI254" s="31"/>
      <c r="XJ254" s="31"/>
      <c r="XK254" s="31"/>
      <c r="XL254" s="31"/>
      <c r="XM254" s="31"/>
      <c r="XN254" s="31"/>
      <c r="XO254" s="31"/>
      <c r="XP254" s="31"/>
      <c r="XQ254" s="31"/>
      <c r="XR254" s="31"/>
      <c r="XS254" s="31"/>
      <c r="XT254" s="31"/>
      <c r="XU254" s="31"/>
      <c r="XV254" s="31"/>
      <c r="XW254" s="31"/>
      <c r="XX254" s="31"/>
      <c r="XY254" s="31"/>
      <c r="XZ254" s="31"/>
      <c r="YA254" s="31"/>
      <c r="YB254" s="31"/>
      <c r="YC254" s="31"/>
      <c r="YD254" s="31"/>
      <c r="YE254" s="31"/>
      <c r="YF254" s="31"/>
      <c r="YG254" s="31"/>
      <c r="YH254" s="31"/>
      <c r="YI254" s="31"/>
      <c r="YJ254" s="31"/>
      <c r="YK254" s="31"/>
      <c r="YL254" s="31"/>
      <c r="YM254" s="31"/>
      <c r="YN254" s="31"/>
      <c r="YO254" s="31"/>
      <c r="YP254" s="31"/>
      <c r="YQ254" s="31"/>
      <c r="YR254" s="31"/>
      <c r="YS254" s="31"/>
      <c r="YT254" s="31"/>
      <c r="YU254" s="31"/>
      <c r="YV254" s="31"/>
      <c r="YW254" s="31"/>
      <c r="YX254" s="31"/>
      <c r="YY254" s="31"/>
      <c r="YZ254" s="31"/>
      <c r="ZA254" s="31"/>
      <c r="ZB254" s="31"/>
      <c r="ZC254" s="31"/>
      <c r="ZD254" s="31"/>
      <c r="ZE254" s="31"/>
      <c r="ZF254" s="31"/>
      <c r="ZG254" s="31"/>
      <c r="ZH254" s="31"/>
      <c r="ZI254" s="31"/>
      <c r="ZJ254" s="31"/>
      <c r="ZK254" s="31"/>
      <c r="ZL254" s="31"/>
      <c r="ZM254" s="31"/>
      <c r="ZN254" s="31"/>
      <c r="ZO254" s="31"/>
      <c r="ZP254" s="31"/>
      <c r="ZQ254" s="31"/>
      <c r="ZR254" s="31"/>
      <c r="ZS254" s="31"/>
      <c r="ZT254" s="31"/>
      <c r="ZU254" s="31"/>
      <c r="ZV254" s="31"/>
      <c r="ZW254" s="31"/>
      <c r="ZX254" s="31"/>
      <c r="ZY254" s="31"/>
      <c r="ZZ254" s="31"/>
      <c r="AAA254" s="31"/>
      <c r="AAB254" s="31"/>
      <c r="AAC254" s="31"/>
      <c r="AAD254" s="31"/>
      <c r="AAE254" s="31"/>
      <c r="AAF254" s="31"/>
      <c r="AAG254" s="31"/>
      <c r="AAH254" s="31"/>
      <c r="AAI254" s="31"/>
      <c r="AAJ254" s="31"/>
      <c r="AAK254" s="31"/>
      <c r="AAL254" s="31"/>
      <c r="AAM254" s="31"/>
      <c r="AAN254" s="31"/>
      <c r="AAO254" s="31"/>
      <c r="AAP254" s="31"/>
      <c r="AAQ254" s="31"/>
      <c r="AAR254" s="31"/>
      <c r="AAS254" s="31"/>
      <c r="AAT254" s="31"/>
      <c r="AAU254" s="31"/>
      <c r="AAV254" s="31"/>
      <c r="AAW254" s="31"/>
      <c r="AAX254" s="31"/>
      <c r="AAY254" s="31"/>
      <c r="AAZ254" s="31"/>
      <c r="ABA254" s="31"/>
      <c r="ABB254" s="31"/>
      <c r="ABC254" s="31"/>
      <c r="ABD254" s="31"/>
      <c r="ABE254" s="31"/>
      <c r="ABF254" s="31"/>
      <c r="ABG254" s="31"/>
      <c r="ABH254" s="31"/>
      <c r="ABI254" s="31"/>
      <c r="ABJ254" s="31"/>
      <c r="ABK254" s="31"/>
      <c r="ABL254" s="31"/>
      <c r="ABM254" s="31"/>
      <c r="ABN254" s="31"/>
      <c r="ABO254" s="31"/>
      <c r="ABP254" s="31"/>
      <c r="ABQ254" s="31"/>
      <c r="ABR254" s="31"/>
      <c r="ABS254" s="31"/>
      <c r="ABT254" s="31"/>
      <c r="ABU254" s="31"/>
      <c r="ABV254" s="31"/>
      <c r="ABW254" s="31"/>
      <c r="ABX254" s="31"/>
      <c r="ABY254" s="31"/>
      <c r="ABZ254" s="31"/>
      <c r="ACA254" s="31"/>
      <c r="ACB254" s="31"/>
      <c r="ACC254" s="31"/>
      <c r="ACD254" s="31"/>
      <c r="ACE254" s="31"/>
      <c r="ACF254" s="31"/>
      <c r="ACG254" s="31"/>
      <c r="ACH254" s="31"/>
      <c r="ACI254" s="31"/>
      <c r="ACJ254" s="31"/>
      <c r="ACK254" s="31"/>
      <c r="ACL254" s="31"/>
      <c r="ACM254" s="31"/>
      <c r="ACN254" s="31"/>
      <c r="ACO254" s="31"/>
      <c r="ACP254" s="31"/>
      <c r="ACQ254" s="31"/>
      <c r="ACR254" s="31"/>
      <c r="ACS254" s="31"/>
      <c r="ACT254" s="31"/>
      <c r="ACU254" s="31"/>
      <c r="ACV254" s="31"/>
      <c r="ACW254" s="31"/>
      <c r="ACX254" s="31"/>
      <c r="ACY254" s="31"/>
      <c r="ACZ254" s="31"/>
      <c r="ADA254" s="31"/>
      <c r="ADB254" s="31"/>
      <c r="ADC254" s="31"/>
      <c r="ADD254" s="31"/>
      <c r="ADE254" s="31"/>
      <c r="ADF254" s="31"/>
      <c r="ADG254" s="31"/>
      <c r="ADH254" s="31"/>
      <c r="ADI254" s="31"/>
      <c r="ADJ254" s="31"/>
      <c r="ADK254" s="31"/>
      <c r="ADL254" s="31"/>
      <c r="ADM254" s="31"/>
      <c r="ADN254" s="31"/>
      <c r="ADO254" s="31"/>
      <c r="ADP254" s="31"/>
      <c r="ADQ254" s="31"/>
      <c r="ADR254" s="31"/>
      <c r="ADS254" s="31"/>
      <c r="ADT254" s="31"/>
      <c r="ADU254" s="31"/>
      <c r="ADV254" s="31"/>
      <c r="ADW254" s="31"/>
      <c r="ADX254" s="31"/>
      <c r="ADY254" s="31"/>
      <c r="ADZ254" s="31"/>
      <c r="AEA254" s="31"/>
      <c r="AEB254" s="31"/>
      <c r="AEC254" s="31"/>
      <c r="AED254" s="31"/>
      <c r="AEE254" s="31"/>
      <c r="AEF254" s="31"/>
      <c r="AEG254" s="31"/>
      <c r="AEH254" s="31"/>
      <c r="AEI254" s="31"/>
      <c r="AEJ254" s="31"/>
      <c r="AEK254" s="31"/>
      <c r="AEL254" s="31"/>
      <c r="AEM254" s="31"/>
      <c r="AEN254" s="31"/>
      <c r="AEO254" s="31"/>
      <c r="AEP254" s="31"/>
      <c r="AEQ254" s="31"/>
      <c r="AER254" s="31"/>
      <c r="AES254" s="31"/>
      <c r="AET254" s="31"/>
      <c r="AEU254" s="31"/>
      <c r="AEV254" s="31"/>
      <c r="AEW254" s="31"/>
      <c r="AEX254" s="31"/>
      <c r="AEY254" s="31"/>
      <c r="AEZ254" s="31"/>
      <c r="AFA254" s="31"/>
      <c r="AFB254" s="31"/>
      <c r="AFC254" s="31"/>
      <c r="AFD254" s="31"/>
      <c r="AFE254" s="31"/>
      <c r="AFF254" s="31"/>
      <c r="AFG254" s="31"/>
      <c r="AFH254" s="31"/>
      <c r="AFI254" s="31"/>
      <c r="AFJ254" s="31"/>
      <c r="AFK254" s="31"/>
      <c r="AFL254" s="31"/>
      <c r="AFM254" s="31"/>
      <c r="AFN254" s="31"/>
      <c r="AFO254" s="31"/>
      <c r="AFP254" s="31"/>
      <c r="AFQ254" s="31"/>
      <c r="AFR254" s="31"/>
      <c r="AFS254" s="31"/>
      <c r="AFT254" s="31"/>
      <c r="AFU254" s="31"/>
      <c r="AFV254" s="31"/>
      <c r="AFW254" s="31"/>
      <c r="AFX254" s="31"/>
      <c r="AFY254" s="31"/>
      <c r="AFZ254" s="31"/>
      <c r="AGA254" s="31"/>
      <c r="AGB254" s="31"/>
      <c r="AGC254" s="31"/>
      <c r="AGD254" s="31"/>
      <c r="AGE254" s="31"/>
      <c r="AGF254" s="31"/>
      <c r="AGG254" s="31"/>
      <c r="AGH254" s="31"/>
      <c r="AGI254" s="31"/>
      <c r="AGJ254" s="31"/>
      <c r="AGK254" s="31"/>
      <c r="AGL254" s="31"/>
      <c r="AGM254" s="31"/>
      <c r="AGN254" s="31"/>
      <c r="AGO254" s="31"/>
      <c r="AGP254" s="31"/>
      <c r="AGQ254" s="31"/>
      <c r="AGR254" s="31"/>
      <c r="AGS254" s="31"/>
      <c r="AGT254" s="31"/>
      <c r="AGU254" s="31"/>
      <c r="AGV254" s="31"/>
      <c r="AGW254" s="31"/>
      <c r="AGX254" s="31"/>
      <c r="AGY254" s="31"/>
      <c r="AGZ254" s="31"/>
      <c r="AHA254" s="31"/>
      <c r="AHB254" s="31"/>
      <c r="AHC254" s="31"/>
      <c r="AHD254" s="31"/>
      <c r="AHE254" s="31"/>
      <c r="AHF254" s="31"/>
      <c r="AHG254" s="31"/>
      <c r="AHH254" s="31"/>
      <c r="AHI254" s="31"/>
      <c r="AHJ254" s="31"/>
      <c r="AHK254" s="31"/>
      <c r="AHL254" s="31"/>
      <c r="AHM254" s="31"/>
      <c r="AHN254" s="31"/>
      <c r="AHO254" s="31"/>
      <c r="AHP254" s="31"/>
      <c r="AHQ254" s="31"/>
      <c r="AHR254" s="31"/>
      <c r="AHS254" s="31"/>
      <c r="AHT254" s="31"/>
      <c r="AHU254" s="31"/>
      <c r="AHV254" s="31"/>
      <c r="AHW254" s="31"/>
      <c r="AHX254" s="31"/>
      <c r="AHY254" s="31"/>
      <c r="AHZ254" s="31"/>
      <c r="AIA254" s="31"/>
      <c r="AIB254" s="31"/>
      <c r="AIC254" s="31"/>
      <c r="AID254" s="31"/>
      <c r="AIE254" s="31"/>
      <c r="AIF254" s="31"/>
      <c r="AIG254" s="31"/>
      <c r="AIH254" s="31"/>
      <c r="AII254" s="31"/>
      <c r="AIJ254" s="31"/>
      <c r="AIK254" s="31"/>
      <c r="AIL254" s="31"/>
      <c r="AIM254" s="31"/>
      <c r="AIN254" s="31"/>
      <c r="AIO254" s="31"/>
      <c r="AIP254" s="31"/>
      <c r="AIQ254" s="31"/>
      <c r="AIR254" s="31"/>
      <c r="AIS254" s="31"/>
      <c r="AIT254" s="31"/>
      <c r="AIU254" s="31"/>
      <c r="AIV254" s="31"/>
      <c r="AIW254" s="31"/>
      <c r="AIX254" s="31"/>
      <c r="AIY254" s="31"/>
      <c r="AIZ254" s="31"/>
      <c r="AJA254" s="31"/>
      <c r="AJB254" s="31"/>
      <c r="AJC254" s="31"/>
      <c r="AJD254" s="31"/>
      <c r="AJE254" s="31"/>
      <c r="AJF254" s="31"/>
      <c r="AJG254" s="31"/>
      <c r="AJH254" s="31"/>
      <c r="AJI254" s="31"/>
      <c r="AJJ254" s="31"/>
      <c r="AJK254" s="31"/>
      <c r="AJL254" s="31"/>
      <c r="AJM254" s="31"/>
      <c r="AJN254" s="31"/>
      <c r="AJO254" s="31"/>
      <c r="AJP254" s="31"/>
      <c r="AJQ254" s="31"/>
      <c r="AJR254" s="31"/>
      <c r="AJS254" s="31"/>
      <c r="AJT254" s="31"/>
      <c r="AJU254" s="31"/>
      <c r="AJV254" s="31"/>
      <c r="AJW254" s="31"/>
      <c r="AJX254" s="31"/>
      <c r="AJY254" s="31"/>
      <c r="AJZ254" s="31"/>
      <c r="AKA254" s="31"/>
      <c r="AKB254" s="31"/>
      <c r="AKC254" s="31"/>
      <c r="AKD254" s="31"/>
      <c r="AKE254" s="31"/>
      <c r="AKF254" s="31"/>
      <c r="AKG254" s="31"/>
      <c r="AKH254" s="31"/>
      <c r="AKI254" s="31"/>
      <c r="AKJ254" s="31"/>
      <c r="AKK254" s="31"/>
      <c r="AKL254" s="31"/>
      <c r="AKM254" s="31"/>
      <c r="AKN254" s="31"/>
      <c r="AKO254" s="31"/>
      <c r="AKP254" s="31"/>
      <c r="AKQ254" s="31"/>
      <c r="AKR254" s="31"/>
      <c r="AKS254" s="31"/>
      <c r="AKT254" s="31"/>
      <c r="AKU254" s="31"/>
      <c r="AKV254" s="31"/>
      <c r="AKW254" s="31"/>
      <c r="AKX254" s="31"/>
      <c r="AKY254" s="31"/>
      <c r="AKZ254" s="31"/>
      <c r="ALA254" s="31"/>
      <c r="ALB254" s="31"/>
      <c r="ALC254" s="31"/>
      <c r="ALD254" s="31"/>
      <c r="ALE254" s="31"/>
      <c r="ALF254" s="31"/>
      <c r="ALG254" s="31"/>
      <c r="ALH254" s="31"/>
      <c r="ALI254" s="31"/>
      <c r="ALJ254" s="31"/>
      <c r="ALK254" s="31"/>
      <c r="ALL254" s="31"/>
      <c r="ALM254" s="31"/>
      <c r="ALN254" s="31"/>
      <c r="ALO254" s="31"/>
      <c r="ALP254" s="31"/>
      <c r="ALQ254" s="31"/>
      <c r="ALR254" s="31"/>
      <c r="ALS254" s="31"/>
      <c r="ALT254" s="31"/>
      <c r="ALU254" s="31"/>
      <c r="ALV254" s="31"/>
      <c r="ALW254" s="31"/>
      <c r="ALX254" s="31"/>
      <c r="ALY254" s="31"/>
      <c r="ALZ254" s="31"/>
      <c r="AMA254" s="31"/>
      <c r="AMB254" s="31"/>
      <c r="AMC254" s="31"/>
      <c r="AMD254" s="31"/>
      <c r="AME254" s="31"/>
      <c r="AMF254" s="31"/>
      <c r="AMG254" s="31"/>
      <c r="AMH254" s="31"/>
      <c r="AMI254" s="31"/>
      <c r="AMJ254" s="31"/>
      <c r="AMK254" s="31"/>
    </row>
    <row r="255" spans="1:1025" x14ac:dyDescent="0.25">
      <c r="A255" s="24" t="s">
        <v>292</v>
      </c>
      <c r="B255" s="4" t="s">
        <v>293</v>
      </c>
      <c r="C255" s="7">
        <v>23</v>
      </c>
      <c r="D255" s="35"/>
      <c r="E255" s="7">
        <f>D255*C255</f>
        <v>0</v>
      </c>
    </row>
    <row r="256" spans="1:1025" x14ac:dyDescent="0.25">
      <c r="A256" s="24" t="s">
        <v>294</v>
      </c>
      <c r="B256" s="4" t="s">
        <v>295</v>
      </c>
      <c r="C256" s="7">
        <v>23</v>
      </c>
      <c r="D256" s="35"/>
      <c r="E256" s="7">
        <f t="shared" ref="E256:E257" si="21">D256*C256</f>
        <v>0</v>
      </c>
    </row>
    <row r="257" spans="1:1025" x14ac:dyDescent="0.25">
      <c r="A257" s="24" t="s">
        <v>296</v>
      </c>
      <c r="B257" s="4" t="s">
        <v>297</v>
      </c>
      <c r="C257" s="7">
        <v>23</v>
      </c>
      <c r="D257" s="35"/>
      <c r="E257" s="7">
        <f t="shared" si="21"/>
        <v>0</v>
      </c>
    </row>
    <row r="258" spans="1:1025" ht="15.75" x14ac:dyDescent="0.25">
      <c r="A258" s="2"/>
      <c r="B258" s="22"/>
      <c r="C258" s="3" t="s">
        <v>19</v>
      </c>
      <c r="D258" s="25"/>
      <c r="E258" s="8">
        <f>SUM(E255:E257)</f>
        <v>0</v>
      </c>
    </row>
    <row r="259" spans="1:1025" s="32" customFormat="1" ht="15.75" x14ac:dyDescent="0.25">
      <c r="A259" s="17" t="s">
        <v>15</v>
      </c>
      <c r="B259" s="18" t="s">
        <v>298</v>
      </c>
      <c r="C259" s="18" t="s">
        <v>17</v>
      </c>
      <c r="D259" s="18" t="s">
        <v>18</v>
      </c>
      <c r="E259" s="18" t="s">
        <v>19</v>
      </c>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c r="DA259" s="31"/>
      <c r="DB259" s="31"/>
      <c r="DC259" s="31"/>
      <c r="DD259" s="31"/>
      <c r="DE259" s="31"/>
      <c r="DF259" s="31"/>
      <c r="DG259" s="31"/>
      <c r="DH259" s="31"/>
      <c r="DI259" s="31"/>
      <c r="DJ259" s="31"/>
      <c r="DK259" s="31"/>
      <c r="DL259" s="31"/>
      <c r="DM259" s="31"/>
      <c r="DN259" s="31"/>
      <c r="DO259" s="31"/>
      <c r="DP259" s="31"/>
      <c r="DQ259" s="31"/>
      <c r="DR259" s="31"/>
      <c r="DS259" s="31"/>
      <c r="DT259" s="31"/>
      <c r="DU259" s="31"/>
      <c r="DV259" s="31"/>
      <c r="DW259" s="31"/>
      <c r="DX259" s="31"/>
      <c r="DY259" s="31"/>
      <c r="DZ259" s="31"/>
      <c r="EA259" s="31"/>
      <c r="EB259" s="31"/>
      <c r="EC259" s="31"/>
      <c r="ED259" s="31"/>
      <c r="EE259" s="31"/>
      <c r="EF259" s="31"/>
      <c r="EG259" s="31"/>
      <c r="EH259" s="31"/>
      <c r="EI259" s="31"/>
      <c r="EJ259" s="31"/>
      <c r="EK259" s="31"/>
      <c r="EL259" s="31"/>
      <c r="EM259" s="31"/>
      <c r="EN259" s="31"/>
      <c r="EO259" s="31"/>
      <c r="EP259" s="31"/>
      <c r="EQ259" s="31"/>
      <c r="ER259" s="31"/>
      <c r="ES259" s="31"/>
      <c r="ET259" s="31"/>
      <c r="EU259" s="31"/>
      <c r="EV259" s="31"/>
      <c r="EW259" s="31"/>
      <c r="EX259" s="31"/>
      <c r="EY259" s="31"/>
      <c r="EZ259" s="31"/>
      <c r="FA259" s="31"/>
      <c r="FB259" s="31"/>
      <c r="FC259" s="31"/>
      <c r="FD259" s="31"/>
      <c r="FE259" s="31"/>
      <c r="FF259" s="31"/>
      <c r="FG259" s="31"/>
      <c r="FH259" s="31"/>
      <c r="FI259" s="31"/>
      <c r="FJ259" s="31"/>
      <c r="FK259" s="31"/>
      <c r="FL259" s="31"/>
      <c r="FM259" s="31"/>
      <c r="FN259" s="31"/>
      <c r="FO259" s="31"/>
      <c r="FP259" s="31"/>
      <c r="FQ259" s="31"/>
      <c r="FR259" s="31"/>
      <c r="FS259" s="31"/>
      <c r="FT259" s="31"/>
      <c r="FU259" s="31"/>
      <c r="FV259" s="31"/>
      <c r="FW259" s="31"/>
      <c r="FX259" s="31"/>
      <c r="FY259" s="31"/>
      <c r="FZ259" s="31"/>
      <c r="GA259" s="31"/>
      <c r="GB259" s="31"/>
      <c r="GC259" s="31"/>
      <c r="GD259" s="31"/>
      <c r="GE259" s="31"/>
      <c r="GF259" s="31"/>
      <c r="GG259" s="31"/>
      <c r="GH259" s="31"/>
      <c r="GI259" s="31"/>
      <c r="GJ259" s="31"/>
      <c r="GK259" s="31"/>
      <c r="GL259" s="31"/>
      <c r="GM259" s="31"/>
      <c r="GN259" s="31"/>
      <c r="GO259" s="31"/>
      <c r="GP259" s="31"/>
      <c r="GQ259" s="31"/>
      <c r="GR259" s="31"/>
      <c r="GS259" s="31"/>
      <c r="GT259" s="31"/>
      <c r="GU259" s="31"/>
      <c r="GV259" s="31"/>
      <c r="GW259" s="31"/>
      <c r="GX259" s="31"/>
      <c r="GY259" s="31"/>
      <c r="GZ259" s="31"/>
      <c r="HA259" s="31"/>
      <c r="HB259" s="31"/>
      <c r="HC259" s="31"/>
      <c r="HD259" s="31"/>
      <c r="HE259" s="31"/>
      <c r="HF259" s="31"/>
      <c r="HG259" s="31"/>
      <c r="HH259" s="31"/>
      <c r="HI259" s="31"/>
      <c r="HJ259" s="31"/>
      <c r="HK259" s="31"/>
      <c r="HL259" s="31"/>
      <c r="HM259" s="31"/>
      <c r="HN259" s="31"/>
      <c r="HO259" s="31"/>
      <c r="HP259" s="31"/>
      <c r="HQ259" s="31"/>
      <c r="HR259" s="31"/>
      <c r="HS259" s="31"/>
      <c r="HT259" s="31"/>
      <c r="HU259" s="31"/>
      <c r="HV259" s="31"/>
      <c r="HW259" s="31"/>
      <c r="HX259" s="31"/>
      <c r="HY259" s="31"/>
      <c r="HZ259" s="31"/>
      <c r="IA259" s="31"/>
      <c r="IB259" s="31"/>
      <c r="IC259" s="31"/>
      <c r="ID259" s="31"/>
      <c r="IE259" s="31"/>
      <c r="IF259" s="31"/>
      <c r="IG259" s="31"/>
      <c r="IH259" s="31"/>
      <c r="II259" s="31"/>
      <c r="IJ259" s="31"/>
      <c r="IK259" s="31"/>
      <c r="IL259" s="31"/>
      <c r="IM259" s="31"/>
      <c r="IN259" s="31"/>
      <c r="IO259" s="31"/>
      <c r="IP259" s="31"/>
      <c r="IQ259" s="31"/>
      <c r="IR259" s="31"/>
      <c r="IS259" s="31"/>
      <c r="IT259" s="31"/>
      <c r="IU259" s="31"/>
      <c r="IV259" s="31"/>
      <c r="IW259" s="31"/>
      <c r="IX259" s="31"/>
      <c r="IY259" s="31"/>
      <c r="IZ259" s="31"/>
      <c r="JA259" s="31"/>
      <c r="JB259" s="31"/>
      <c r="JC259" s="31"/>
      <c r="JD259" s="31"/>
      <c r="JE259" s="31"/>
      <c r="JF259" s="31"/>
      <c r="JG259" s="31"/>
      <c r="JH259" s="31"/>
      <c r="JI259" s="31"/>
      <c r="JJ259" s="31"/>
      <c r="JK259" s="31"/>
      <c r="JL259" s="31"/>
      <c r="JM259" s="31"/>
      <c r="JN259" s="31"/>
      <c r="JO259" s="31"/>
      <c r="JP259" s="31"/>
      <c r="JQ259" s="31"/>
      <c r="JR259" s="31"/>
      <c r="JS259" s="31"/>
      <c r="JT259" s="31"/>
      <c r="JU259" s="31"/>
      <c r="JV259" s="31"/>
      <c r="JW259" s="31"/>
      <c r="JX259" s="31"/>
      <c r="JY259" s="31"/>
      <c r="JZ259" s="31"/>
      <c r="KA259" s="31"/>
      <c r="KB259" s="31"/>
      <c r="KC259" s="31"/>
      <c r="KD259" s="31"/>
      <c r="KE259" s="31"/>
      <c r="KF259" s="31"/>
      <c r="KG259" s="31"/>
      <c r="KH259" s="31"/>
      <c r="KI259" s="31"/>
      <c r="KJ259" s="31"/>
      <c r="KK259" s="31"/>
      <c r="KL259" s="31"/>
      <c r="KM259" s="31"/>
      <c r="KN259" s="31"/>
      <c r="KO259" s="31"/>
      <c r="KP259" s="31"/>
      <c r="KQ259" s="31"/>
      <c r="KR259" s="31"/>
      <c r="KS259" s="31"/>
      <c r="KT259" s="31"/>
      <c r="KU259" s="31"/>
      <c r="KV259" s="31"/>
      <c r="KW259" s="31"/>
      <c r="KX259" s="31"/>
      <c r="KY259" s="31"/>
      <c r="KZ259" s="31"/>
      <c r="LA259" s="31"/>
      <c r="LB259" s="31"/>
      <c r="LC259" s="31"/>
      <c r="LD259" s="31"/>
      <c r="LE259" s="31"/>
      <c r="LF259" s="31"/>
      <c r="LG259" s="31"/>
      <c r="LH259" s="31"/>
      <c r="LI259" s="31"/>
      <c r="LJ259" s="31"/>
      <c r="LK259" s="31"/>
      <c r="LL259" s="31"/>
      <c r="LM259" s="31"/>
      <c r="LN259" s="31"/>
      <c r="LO259" s="31"/>
      <c r="LP259" s="31"/>
      <c r="LQ259" s="31"/>
      <c r="LR259" s="31"/>
      <c r="LS259" s="31"/>
      <c r="LT259" s="31"/>
      <c r="LU259" s="31"/>
      <c r="LV259" s="31"/>
      <c r="LW259" s="31"/>
      <c r="LX259" s="31"/>
      <c r="LY259" s="31"/>
      <c r="LZ259" s="31"/>
      <c r="MA259" s="31"/>
      <c r="MB259" s="31"/>
      <c r="MC259" s="31"/>
      <c r="MD259" s="31"/>
      <c r="ME259" s="31"/>
      <c r="MF259" s="31"/>
      <c r="MG259" s="31"/>
      <c r="MH259" s="31"/>
      <c r="MI259" s="31"/>
      <c r="MJ259" s="31"/>
      <c r="MK259" s="31"/>
      <c r="ML259" s="31"/>
      <c r="MM259" s="31"/>
      <c r="MN259" s="31"/>
      <c r="MO259" s="31"/>
      <c r="MP259" s="31"/>
      <c r="MQ259" s="31"/>
      <c r="MR259" s="31"/>
      <c r="MS259" s="31"/>
      <c r="MT259" s="31"/>
      <c r="MU259" s="31"/>
      <c r="MV259" s="31"/>
      <c r="MW259" s="31"/>
      <c r="MX259" s="31"/>
      <c r="MY259" s="31"/>
      <c r="MZ259" s="31"/>
      <c r="NA259" s="31"/>
      <c r="NB259" s="31"/>
      <c r="NC259" s="31"/>
      <c r="ND259" s="31"/>
      <c r="NE259" s="31"/>
      <c r="NF259" s="31"/>
      <c r="NG259" s="31"/>
      <c r="NH259" s="31"/>
      <c r="NI259" s="31"/>
      <c r="NJ259" s="31"/>
      <c r="NK259" s="31"/>
      <c r="NL259" s="31"/>
      <c r="NM259" s="31"/>
      <c r="NN259" s="31"/>
      <c r="NO259" s="31"/>
      <c r="NP259" s="31"/>
      <c r="NQ259" s="31"/>
      <c r="NR259" s="31"/>
      <c r="NS259" s="31"/>
      <c r="NT259" s="31"/>
      <c r="NU259" s="31"/>
      <c r="NV259" s="31"/>
      <c r="NW259" s="31"/>
      <c r="NX259" s="31"/>
      <c r="NY259" s="31"/>
      <c r="NZ259" s="31"/>
      <c r="OA259" s="31"/>
      <c r="OB259" s="31"/>
      <c r="OC259" s="31"/>
      <c r="OD259" s="31"/>
      <c r="OE259" s="31"/>
      <c r="OF259" s="31"/>
      <c r="OG259" s="31"/>
      <c r="OH259" s="31"/>
      <c r="OI259" s="31"/>
      <c r="OJ259" s="31"/>
      <c r="OK259" s="31"/>
      <c r="OL259" s="31"/>
      <c r="OM259" s="31"/>
      <c r="ON259" s="31"/>
      <c r="OO259" s="31"/>
      <c r="OP259" s="31"/>
      <c r="OQ259" s="31"/>
      <c r="OR259" s="31"/>
      <c r="OS259" s="31"/>
      <c r="OT259" s="31"/>
      <c r="OU259" s="31"/>
      <c r="OV259" s="31"/>
      <c r="OW259" s="31"/>
      <c r="OX259" s="31"/>
      <c r="OY259" s="31"/>
      <c r="OZ259" s="31"/>
      <c r="PA259" s="31"/>
      <c r="PB259" s="31"/>
      <c r="PC259" s="31"/>
      <c r="PD259" s="31"/>
      <c r="PE259" s="31"/>
      <c r="PF259" s="31"/>
      <c r="PG259" s="31"/>
      <c r="PH259" s="31"/>
      <c r="PI259" s="31"/>
      <c r="PJ259" s="31"/>
      <c r="PK259" s="31"/>
      <c r="PL259" s="31"/>
      <c r="PM259" s="31"/>
      <c r="PN259" s="31"/>
      <c r="PO259" s="31"/>
      <c r="PP259" s="31"/>
      <c r="PQ259" s="31"/>
      <c r="PR259" s="31"/>
      <c r="PS259" s="31"/>
      <c r="PT259" s="31"/>
      <c r="PU259" s="31"/>
      <c r="PV259" s="31"/>
      <c r="PW259" s="31"/>
      <c r="PX259" s="31"/>
      <c r="PY259" s="31"/>
      <c r="PZ259" s="31"/>
      <c r="QA259" s="31"/>
      <c r="QB259" s="31"/>
      <c r="QC259" s="31"/>
      <c r="QD259" s="31"/>
      <c r="QE259" s="31"/>
      <c r="QF259" s="31"/>
      <c r="QG259" s="31"/>
      <c r="QH259" s="31"/>
      <c r="QI259" s="31"/>
      <c r="QJ259" s="31"/>
      <c r="QK259" s="31"/>
      <c r="QL259" s="31"/>
      <c r="QM259" s="31"/>
      <c r="QN259" s="31"/>
      <c r="QO259" s="31"/>
      <c r="QP259" s="31"/>
      <c r="QQ259" s="31"/>
      <c r="QR259" s="31"/>
      <c r="QS259" s="31"/>
      <c r="QT259" s="31"/>
      <c r="QU259" s="31"/>
      <c r="QV259" s="31"/>
      <c r="QW259" s="31"/>
      <c r="QX259" s="31"/>
      <c r="QY259" s="31"/>
      <c r="QZ259" s="31"/>
      <c r="RA259" s="31"/>
      <c r="RB259" s="31"/>
      <c r="RC259" s="31"/>
      <c r="RD259" s="31"/>
      <c r="RE259" s="31"/>
      <c r="RF259" s="31"/>
      <c r="RG259" s="31"/>
      <c r="RH259" s="31"/>
      <c r="RI259" s="31"/>
      <c r="RJ259" s="31"/>
      <c r="RK259" s="31"/>
      <c r="RL259" s="31"/>
      <c r="RM259" s="31"/>
      <c r="RN259" s="31"/>
      <c r="RO259" s="31"/>
      <c r="RP259" s="31"/>
      <c r="RQ259" s="31"/>
      <c r="RR259" s="31"/>
      <c r="RS259" s="31"/>
      <c r="RT259" s="31"/>
      <c r="RU259" s="31"/>
      <c r="RV259" s="31"/>
      <c r="RW259" s="31"/>
      <c r="RX259" s="31"/>
      <c r="RY259" s="31"/>
      <c r="RZ259" s="31"/>
      <c r="SA259" s="31"/>
      <c r="SB259" s="31"/>
      <c r="SC259" s="31"/>
      <c r="SD259" s="31"/>
      <c r="SE259" s="31"/>
      <c r="SF259" s="31"/>
      <c r="SG259" s="31"/>
      <c r="SH259" s="31"/>
      <c r="SI259" s="31"/>
      <c r="SJ259" s="31"/>
      <c r="SK259" s="31"/>
      <c r="SL259" s="31"/>
      <c r="SM259" s="31"/>
      <c r="SN259" s="31"/>
      <c r="SO259" s="31"/>
      <c r="SP259" s="31"/>
      <c r="SQ259" s="31"/>
      <c r="SR259" s="31"/>
      <c r="SS259" s="31"/>
      <c r="ST259" s="31"/>
      <c r="SU259" s="31"/>
      <c r="SV259" s="31"/>
      <c r="SW259" s="31"/>
      <c r="SX259" s="31"/>
      <c r="SY259" s="31"/>
      <c r="SZ259" s="31"/>
      <c r="TA259" s="31"/>
      <c r="TB259" s="31"/>
      <c r="TC259" s="31"/>
      <c r="TD259" s="31"/>
      <c r="TE259" s="31"/>
      <c r="TF259" s="31"/>
      <c r="TG259" s="31"/>
      <c r="TH259" s="31"/>
      <c r="TI259" s="31"/>
      <c r="TJ259" s="31"/>
      <c r="TK259" s="31"/>
      <c r="TL259" s="31"/>
      <c r="TM259" s="31"/>
      <c r="TN259" s="31"/>
      <c r="TO259" s="31"/>
      <c r="TP259" s="31"/>
      <c r="TQ259" s="31"/>
      <c r="TR259" s="31"/>
      <c r="TS259" s="31"/>
      <c r="TT259" s="31"/>
      <c r="TU259" s="31"/>
      <c r="TV259" s="31"/>
      <c r="TW259" s="31"/>
      <c r="TX259" s="31"/>
      <c r="TY259" s="31"/>
      <c r="TZ259" s="31"/>
      <c r="UA259" s="31"/>
      <c r="UB259" s="31"/>
      <c r="UC259" s="31"/>
      <c r="UD259" s="31"/>
      <c r="UE259" s="31"/>
      <c r="UF259" s="31"/>
      <c r="UG259" s="31"/>
      <c r="UH259" s="31"/>
      <c r="UI259" s="31"/>
      <c r="UJ259" s="31"/>
      <c r="UK259" s="31"/>
      <c r="UL259" s="31"/>
      <c r="UM259" s="31"/>
      <c r="UN259" s="31"/>
      <c r="UO259" s="31"/>
      <c r="UP259" s="31"/>
      <c r="UQ259" s="31"/>
      <c r="UR259" s="31"/>
      <c r="US259" s="31"/>
      <c r="UT259" s="31"/>
      <c r="UU259" s="31"/>
      <c r="UV259" s="31"/>
      <c r="UW259" s="31"/>
      <c r="UX259" s="31"/>
      <c r="UY259" s="31"/>
      <c r="UZ259" s="31"/>
      <c r="VA259" s="31"/>
      <c r="VB259" s="31"/>
      <c r="VC259" s="31"/>
      <c r="VD259" s="31"/>
      <c r="VE259" s="31"/>
      <c r="VF259" s="31"/>
      <c r="VG259" s="31"/>
      <c r="VH259" s="31"/>
      <c r="VI259" s="31"/>
      <c r="VJ259" s="31"/>
      <c r="VK259" s="31"/>
      <c r="VL259" s="31"/>
      <c r="VM259" s="31"/>
      <c r="VN259" s="31"/>
      <c r="VO259" s="31"/>
      <c r="VP259" s="31"/>
      <c r="VQ259" s="31"/>
      <c r="VR259" s="31"/>
      <c r="VS259" s="31"/>
      <c r="VT259" s="31"/>
      <c r="VU259" s="31"/>
      <c r="VV259" s="31"/>
      <c r="VW259" s="31"/>
      <c r="VX259" s="31"/>
      <c r="VY259" s="31"/>
      <c r="VZ259" s="31"/>
      <c r="WA259" s="31"/>
      <c r="WB259" s="31"/>
      <c r="WC259" s="31"/>
      <c r="WD259" s="31"/>
      <c r="WE259" s="31"/>
      <c r="WF259" s="31"/>
      <c r="WG259" s="31"/>
      <c r="WH259" s="31"/>
      <c r="WI259" s="31"/>
      <c r="WJ259" s="31"/>
      <c r="WK259" s="31"/>
      <c r="WL259" s="31"/>
      <c r="WM259" s="31"/>
      <c r="WN259" s="31"/>
      <c r="WO259" s="31"/>
      <c r="WP259" s="31"/>
      <c r="WQ259" s="31"/>
      <c r="WR259" s="31"/>
      <c r="WS259" s="31"/>
      <c r="WT259" s="31"/>
      <c r="WU259" s="31"/>
      <c r="WV259" s="31"/>
      <c r="WW259" s="31"/>
      <c r="WX259" s="31"/>
      <c r="WY259" s="31"/>
      <c r="WZ259" s="31"/>
      <c r="XA259" s="31"/>
      <c r="XB259" s="31"/>
      <c r="XC259" s="31"/>
      <c r="XD259" s="31"/>
      <c r="XE259" s="31"/>
      <c r="XF259" s="31"/>
      <c r="XG259" s="31"/>
      <c r="XH259" s="31"/>
      <c r="XI259" s="31"/>
      <c r="XJ259" s="31"/>
      <c r="XK259" s="31"/>
      <c r="XL259" s="31"/>
      <c r="XM259" s="31"/>
      <c r="XN259" s="31"/>
      <c r="XO259" s="31"/>
      <c r="XP259" s="31"/>
      <c r="XQ259" s="31"/>
      <c r="XR259" s="31"/>
      <c r="XS259" s="31"/>
      <c r="XT259" s="31"/>
      <c r="XU259" s="31"/>
      <c r="XV259" s="31"/>
      <c r="XW259" s="31"/>
      <c r="XX259" s="31"/>
      <c r="XY259" s="31"/>
      <c r="XZ259" s="31"/>
      <c r="YA259" s="31"/>
      <c r="YB259" s="31"/>
      <c r="YC259" s="31"/>
      <c r="YD259" s="31"/>
      <c r="YE259" s="31"/>
      <c r="YF259" s="31"/>
      <c r="YG259" s="31"/>
      <c r="YH259" s="31"/>
      <c r="YI259" s="31"/>
      <c r="YJ259" s="31"/>
      <c r="YK259" s="31"/>
      <c r="YL259" s="31"/>
      <c r="YM259" s="31"/>
      <c r="YN259" s="31"/>
      <c r="YO259" s="31"/>
      <c r="YP259" s="31"/>
      <c r="YQ259" s="31"/>
      <c r="YR259" s="31"/>
      <c r="YS259" s="31"/>
      <c r="YT259" s="31"/>
      <c r="YU259" s="31"/>
      <c r="YV259" s="31"/>
      <c r="YW259" s="31"/>
      <c r="YX259" s="31"/>
      <c r="YY259" s="31"/>
      <c r="YZ259" s="31"/>
      <c r="ZA259" s="31"/>
      <c r="ZB259" s="31"/>
      <c r="ZC259" s="31"/>
      <c r="ZD259" s="31"/>
      <c r="ZE259" s="31"/>
      <c r="ZF259" s="31"/>
      <c r="ZG259" s="31"/>
      <c r="ZH259" s="31"/>
      <c r="ZI259" s="31"/>
      <c r="ZJ259" s="31"/>
      <c r="ZK259" s="31"/>
      <c r="ZL259" s="31"/>
      <c r="ZM259" s="31"/>
      <c r="ZN259" s="31"/>
      <c r="ZO259" s="31"/>
      <c r="ZP259" s="31"/>
      <c r="ZQ259" s="31"/>
      <c r="ZR259" s="31"/>
      <c r="ZS259" s="31"/>
      <c r="ZT259" s="31"/>
      <c r="ZU259" s="31"/>
      <c r="ZV259" s="31"/>
      <c r="ZW259" s="31"/>
      <c r="ZX259" s="31"/>
      <c r="ZY259" s="31"/>
      <c r="ZZ259" s="31"/>
      <c r="AAA259" s="31"/>
      <c r="AAB259" s="31"/>
      <c r="AAC259" s="31"/>
      <c r="AAD259" s="31"/>
      <c r="AAE259" s="31"/>
      <c r="AAF259" s="31"/>
      <c r="AAG259" s="31"/>
      <c r="AAH259" s="31"/>
      <c r="AAI259" s="31"/>
      <c r="AAJ259" s="31"/>
      <c r="AAK259" s="31"/>
      <c r="AAL259" s="31"/>
      <c r="AAM259" s="31"/>
      <c r="AAN259" s="31"/>
      <c r="AAO259" s="31"/>
      <c r="AAP259" s="31"/>
      <c r="AAQ259" s="31"/>
      <c r="AAR259" s="31"/>
      <c r="AAS259" s="31"/>
      <c r="AAT259" s="31"/>
      <c r="AAU259" s="31"/>
      <c r="AAV259" s="31"/>
      <c r="AAW259" s="31"/>
      <c r="AAX259" s="31"/>
      <c r="AAY259" s="31"/>
      <c r="AAZ259" s="31"/>
      <c r="ABA259" s="31"/>
      <c r="ABB259" s="31"/>
      <c r="ABC259" s="31"/>
      <c r="ABD259" s="31"/>
      <c r="ABE259" s="31"/>
      <c r="ABF259" s="31"/>
      <c r="ABG259" s="31"/>
      <c r="ABH259" s="31"/>
      <c r="ABI259" s="31"/>
      <c r="ABJ259" s="31"/>
      <c r="ABK259" s="31"/>
      <c r="ABL259" s="31"/>
      <c r="ABM259" s="31"/>
      <c r="ABN259" s="31"/>
      <c r="ABO259" s="31"/>
      <c r="ABP259" s="31"/>
      <c r="ABQ259" s="31"/>
      <c r="ABR259" s="31"/>
      <c r="ABS259" s="31"/>
      <c r="ABT259" s="31"/>
      <c r="ABU259" s="31"/>
      <c r="ABV259" s="31"/>
      <c r="ABW259" s="31"/>
      <c r="ABX259" s="31"/>
      <c r="ABY259" s="31"/>
      <c r="ABZ259" s="31"/>
      <c r="ACA259" s="31"/>
      <c r="ACB259" s="31"/>
      <c r="ACC259" s="31"/>
      <c r="ACD259" s="31"/>
      <c r="ACE259" s="31"/>
      <c r="ACF259" s="31"/>
      <c r="ACG259" s="31"/>
      <c r="ACH259" s="31"/>
      <c r="ACI259" s="31"/>
      <c r="ACJ259" s="31"/>
      <c r="ACK259" s="31"/>
      <c r="ACL259" s="31"/>
      <c r="ACM259" s="31"/>
      <c r="ACN259" s="31"/>
      <c r="ACO259" s="31"/>
      <c r="ACP259" s="31"/>
      <c r="ACQ259" s="31"/>
      <c r="ACR259" s="31"/>
      <c r="ACS259" s="31"/>
      <c r="ACT259" s="31"/>
      <c r="ACU259" s="31"/>
      <c r="ACV259" s="31"/>
      <c r="ACW259" s="31"/>
      <c r="ACX259" s="31"/>
      <c r="ACY259" s="31"/>
      <c r="ACZ259" s="31"/>
      <c r="ADA259" s="31"/>
      <c r="ADB259" s="31"/>
      <c r="ADC259" s="31"/>
      <c r="ADD259" s="31"/>
      <c r="ADE259" s="31"/>
      <c r="ADF259" s="31"/>
      <c r="ADG259" s="31"/>
      <c r="ADH259" s="31"/>
      <c r="ADI259" s="31"/>
      <c r="ADJ259" s="31"/>
      <c r="ADK259" s="31"/>
      <c r="ADL259" s="31"/>
      <c r="ADM259" s="31"/>
      <c r="ADN259" s="31"/>
      <c r="ADO259" s="31"/>
      <c r="ADP259" s="31"/>
      <c r="ADQ259" s="31"/>
      <c r="ADR259" s="31"/>
      <c r="ADS259" s="31"/>
      <c r="ADT259" s="31"/>
      <c r="ADU259" s="31"/>
      <c r="ADV259" s="31"/>
      <c r="ADW259" s="31"/>
      <c r="ADX259" s="31"/>
      <c r="ADY259" s="31"/>
      <c r="ADZ259" s="31"/>
      <c r="AEA259" s="31"/>
      <c r="AEB259" s="31"/>
      <c r="AEC259" s="31"/>
      <c r="AED259" s="31"/>
      <c r="AEE259" s="31"/>
      <c r="AEF259" s="31"/>
      <c r="AEG259" s="31"/>
      <c r="AEH259" s="31"/>
      <c r="AEI259" s="31"/>
      <c r="AEJ259" s="31"/>
      <c r="AEK259" s="31"/>
      <c r="AEL259" s="31"/>
      <c r="AEM259" s="31"/>
      <c r="AEN259" s="31"/>
      <c r="AEO259" s="31"/>
      <c r="AEP259" s="31"/>
      <c r="AEQ259" s="31"/>
      <c r="AER259" s="31"/>
      <c r="AES259" s="31"/>
      <c r="AET259" s="31"/>
      <c r="AEU259" s="31"/>
      <c r="AEV259" s="31"/>
      <c r="AEW259" s="31"/>
      <c r="AEX259" s="31"/>
      <c r="AEY259" s="31"/>
      <c r="AEZ259" s="31"/>
      <c r="AFA259" s="31"/>
      <c r="AFB259" s="31"/>
      <c r="AFC259" s="31"/>
      <c r="AFD259" s="31"/>
      <c r="AFE259" s="31"/>
      <c r="AFF259" s="31"/>
      <c r="AFG259" s="31"/>
      <c r="AFH259" s="31"/>
      <c r="AFI259" s="31"/>
      <c r="AFJ259" s="31"/>
      <c r="AFK259" s="31"/>
      <c r="AFL259" s="31"/>
      <c r="AFM259" s="31"/>
      <c r="AFN259" s="31"/>
      <c r="AFO259" s="31"/>
      <c r="AFP259" s="31"/>
      <c r="AFQ259" s="31"/>
      <c r="AFR259" s="31"/>
      <c r="AFS259" s="31"/>
      <c r="AFT259" s="31"/>
      <c r="AFU259" s="31"/>
      <c r="AFV259" s="31"/>
      <c r="AFW259" s="31"/>
      <c r="AFX259" s="31"/>
      <c r="AFY259" s="31"/>
      <c r="AFZ259" s="31"/>
      <c r="AGA259" s="31"/>
      <c r="AGB259" s="31"/>
      <c r="AGC259" s="31"/>
      <c r="AGD259" s="31"/>
      <c r="AGE259" s="31"/>
      <c r="AGF259" s="31"/>
      <c r="AGG259" s="31"/>
      <c r="AGH259" s="31"/>
      <c r="AGI259" s="31"/>
      <c r="AGJ259" s="31"/>
      <c r="AGK259" s="31"/>
      <c r="AGL259" s="31"/>
      <c r="AGM259" s="31"/>
      <c r="AGN259" s="31"/>
      <c r="AGO259" s="31"/>
      <c r="AGP259" s="31"/>
      <c r="AGQ259" s="31"/>
      <c r="AGR259" s="31"/>
      <c r="AGS259" s="31"/>
      <c r="AGT259" s="31"/>
      <c r="AGU259" s="31"/>
      <c r="AGV259" s="31"/>
      <c r="AGW259" s="31"/>
      <c r="AGX259" s="31"/>
      <c r="AGY259" s="31"/>
      <c r="AGZ259" s="31"/>
      <c r="AHA259" s="31"/>
      <c r="AHB259" s="31"/>
      <c r="AHC259" s="31"/>
      <c r="AHD259" s="31"/>
      <c r="AHE259" s="31"/>
      <c r="AHF259" s="31"/>
      <c r="AHG259" s="31"/>
      <c r="AHH259" s="31"/>
      <c r="AHI259" s="31"/>
      <c r="AHJ259" s="31"/>
      <c r="AHK259" s="31"/>
      <c r="AHL259" s="31"/>
      <c r="AHM259" s="31"/>
      <c r="AHN259" s="31"/>
      <c r="AHO259" s="31"/>
      <c r="AHP259" s="31"/>
      <c r="AHQ259" s="31"/>
      <c r="AHR259" s="31"/>
      <c r="AHS259" s="31"/>
      <c r="AHT259" s="31"/>
      <c r="AHU259" s="31"/>
      <c r="AHV259" s="31"/>
      <c r="AHW259" s="31"/>
      <c r="AHX259" s="31"/>
      <c r="AHY259" s="31"/>
      <c r="AHZ259" s="31"/>
      <c r="AIA259" s="31"/>
      <c r="AIB259" s="31"/>
      <c r="AIC259" s="31"/>
      <c r="AID259" s="31"/>
      <c r="AIE259" s="31"/>
      <c r="AIF259" s="31"/>
      <c r="AIG259" s="31"/>
      <c r="AIH259" s="31"/>
      <c r="AII259" s="31"/>
      <c r="AIJ259" s="31"/>
      <c r="AIK259" s="31"/>
      <c r="AIL259" s="31"/>
      <c r="AIM259" s="31"/>
      <c r="AIN259" s="31"/>
      <c r="AIO259" s="31"/>
      <c r="AIP259" s="31"/>
      <c r="AIQ259" s="31"/>
      <c r="AIR259" s="31"/>
      <c r="AIS259" s="31"/>
      <c r="AIT259" s="31"/>
      <c r="AIU259" s="31"/>
      <c r="AIV259" s="31"/>
      <c r="AIW259" s="31"/>
      <c r="AIX259" s="31"/>
      <c r="AIY259" s="31"/>
      <c r="AIZ259" s="31"/>
      <c r="AJA259" s="31"/>
      <c r="AJB259" s="31"/>
      <c r="AJC259" s="31"/>
      <c r="AJD259" s="31"/>
      <c r="AJE259" s="31"/>
      <c r="AJF259" s="31"/>
      <c r="AJG259" s="31"/>
      <c r="AJH259" s="31"/>
      <c r="AJI259" s="31"/>
      <c r="AJJ259" s="31"/>
      <c r="AJK259" s="31"/>
      <c r="AJL259" s="31"/>
      <c r="AJM259" s="31"/>
      <c r="AJN259" s="31"/>
      <c r="AJO259" s="31"/>
      <c r="AJP259" s="31"/>
      <c r="AJQ259" s="31"/>
      <c r="AJR259" s="31"/>
      <c r="AJS259" s="31"/>
      <c r="AJT259" s="31"/>
      <c r="AJU259" s="31"/>
      <c r="AJV259" s="31"/>
      <c r="AJW259" s="31"/>
      <c r="AJX259" s="31"/>
      <c r="AJY259" s="31"/>
      <c r="AJZ259" s="31"/>
      <c r="AKA259" s="31"/>
      <c r="AKB259" s="31"/>
      <c r="AKC259" s="31"/>
      <c r="AKD259" s="31"/>
      <c r="AKE259" s="31"/>
      <c r="AKF259" s="31"/>
      <c r="AKG259" s="31"/>
      <c r="AKH259" s="31"/>
      <c r="AKI259" s="31"/>
      <c r="AKJ259" s="31"/>
      <c r="AKK259" s="31"/>
      <c r="AKL259" s="31"/>
      <c r="AKM259" s="31"/>
      <c r="AKN259" s="31"/>
      <c r="AKO259" s="31"/>
      <c r="AKP259" s="31"/>
      <c r="AKQ259" s="31"/>
      <c r="AKR259" s="31"/>
      <c r="AKS259" s="31"/>
      <c r="AKT259" s="31"/>
      <c r="AKU259" s="31"/>
      <c r="AKV259" s="31"/>
      <c r="AKW259" s="31"/>
      <c r="AKX259" s="31"/>
      <c r="AKY259" s="31"/>
      <c r="AKZ259" s="31"/>
      <c r="ALA259" s="31"/>
      <c r="ALB259" s="31"/>
      <c r="ALC259" s="31"/>
      <c r="ALD259" s="31"/>
      <c r="ALE259" s="31"/>
      <c r="ALF259" s="31"/>
      <c r="ALG259" s="31"/>
      <c r="ALH259" s="31"/>
      <c r="ALI259" s="31"/>
      <c r="ALJ259" s="31"/>
      <c r="ALK259" s="31"/>
      <c r="ALL259" s="31"/>
      <c r="ALM259" s="31"/>
      <c r="ALN259" s="31"/>
      <c r="ALO259" s="31"/>
      <c r="ALP259" s="31"/>
      <c r="ALQ259" s="31"/>
      <c r="ALR259" s="31"/>
      <c r="ALS259" s="31"/>
      <c r="ALT259" s="31"/>
      <c r="ALU259" s="31"/>
      <c r="ALV259" s="31"/>
      <c r="ALW259" s="31"/>
      <c r="ALX259" s="31"/>
      <c r="ALY259" s="31"/>
      <c r="ALZ259" s="31"/>
      <c r="AMA259" s="31"/>
      <c r="AMB259" s="31"/>
      <c r="AMC259" s="31"/>
      <c r="AMD259" s="31"/>
      <c r="AME259" s="31"/>
      <c r="AMF259" s="31"/>
      <c r="AMG259" s="31"/>
      <c r="AMH259" s="31"/>
      <c r="AMI259" s="31"/>
      <c r="AMJ259" s="31"/>
      <c r="AMK259" s="31"/>
    </row>
    <row r="260" spans="1:1025" x14ac:dyDescent="0.25">
      <c r="A260" s="1" t="s">
        <v>299</v>
      </c>
      <c r="B260" s="4" t="s">
        <v>300</v>
      </c>
      <c r="C260" s="7">
        <v>48</v>
      </c>
      <c r="D260" s="35"/>
      <c r="E260" s="7">
        <f>D260*C260</f>
        <v>0</v>
      </c>
    </row>
    <row r="261" spans="1:1025" ht="15.75" x14ac:dyDescent="0.25">
      <c r="A261" s="2"/>
      <c r="B261" s="22"/>
      <c r="C261" s="3" t="s">
        <v>19</v>
      </c>
      <c r="D261" s="25"/>
      <c r="E261" s="8">
        <f>SUM(E260)</f>
        <v>0</v>
      </c>
    </row>
    <row r="262" spans="1:1025" s="32" customFormat="1" ht="15.75" x14ac:dyDescent="0.25">
      <c r="A262" s="17" t="s">
        <v>15</v>
      </c>
      <c r="B262" s="18" t="s">
        <v>301</v>
      </c>
      <c r="C262" s="18" t="s">
        <v>17</v>
      </c>
      <c r="D262" s="18" t="s">
        <v>18</v>
      </c>
      <c r="E262" s="18" t="s">
        <v>19</v>
      </c>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c r="DA262" s="31"/>
      <c r="DB262" s="31"/>
      <c r="DC262" s="31"/>
      <c r="DD262" s="31"/>
      <c r="DE262" s="31"/>
      <c r="DF262" s="31"/>
      <c r="DG262" s="31"/>
      <c r="DH262" s="31"/>
      <c r="DI262" s="31"/>
      <c r="DJ262" s="31"/>
      <c r="DK262" s="31"/>
      <c r="DL262" s="31"/>
      <c r="DM262" s="31"/>
      <c r="DN262" s="31"/>
      <c r="DO262" s="31"/>
      <c r="DP262" s="31"/>
      <c r="DQ262" s="31"/>
      <c r="DR262" s="31"/>
      <c r="DS262" s="31"/>
      <c r="DT262" s="31"/>
      <c r="DU262" s="31"/>
      <c r="DV262" s="31"/>
      <c r="DW262" s="31"/>
      <c r="DX262" s="31"/>
      <c r="DY262" s="31"/>
      <c r="DZ262" s="31"/>
      <c r="EA262" s="31"/>
      <c r="EB262" s="31"/>
      <c r="EC262" s="31"/>
      <c r="ED262" s="31"/>
      <c r="EE262" s="31"/>
      <c r="EF262" s="31"/>
      <c r="EG262" s="31"/>
      <c r="EH262" s="31"/>
      <c r="EI262" s="31"/>
      <c r="EJ262" s="31"/>
      <c r="EK262" s="31"/>
      <c r="EL262" s="31"/>
      <c r="EM262" s="31"/>
      <c r="EN262" s="31"/>
      <c r="EO262" s="31"/>
      <c r="EP262" s="31"/>
      <c r="EQ262" s="31"/>
      <c r="ER262" s="31"/>
      <c r="ES262" s="31"/>
      <c r="ET262" s="31"/>
      <c r="EU262" s="31"/>
      <c r="EV262" s="31"/>
      <c r="EW262" s="31"/>
      <c r="EX262" s="31"/>
      <c r="EY262" s="31"/>
      <c r="EZ262" s="31"/>
      <c r="FA262" s="31"/>
      <c r="FB262" s="31"/>
      <c r="FC262" s="31"/>
      <c r="FD262" s="31"/>
      <c r="FE262" s="31"/>
      <c r="FF262" s="31"/>
      <c r="FG262" s="31"/>
      <c r="FH262" s="31"/>
      <c r="FI262" s="31"/>
      <c r="FJ262" s="31"/>
      <c r="FK262" s="31"/>
      <c r="FL262" s="31"/>
      <c r="FM262" s="31"/>
      <c r="FN262" s="31"/>
      <c r="FO262" s="31"/>
      <c r="FP262" s="31"/>
      <c r="FQ262" s="31"/>
      <c r="FR262" s="31"/>
      <c r="FS262" s="31"/>
      <c r="FT262" s="31"/>
      <c r="FU262" s="31"/>
      <c r="FV262" s="31"/>
      <c r="FW262" s="31"/>
      <c r="FX262" s="31"/>
      <c r="FY262" s="31"/>
      <c r="FZ262" s="31"/>
      <c r="GA262" s="31"/>
      <c r="GB262" s="31"/>
      <c r="GC262" s="31"/>
      <c r="GD262" s="31"/>
      <c r="GE262" s="31"/>
      <c r="GF262" s="31"/>
      <c r="GG262" s="31"/>
      <c r="GH262" s="31"/>
      <c r="GI262" s="31"/>
      <c r="GJ262" s="31"/>
      <c r="GK262" s="31"/>
      <c r="GL262" s="31"/>
      <c r="GM262" s="31"/>
      <c r="GN262" s="31"/>
      <c r="GO262" s="31"/>
      <c r="GP262" s="31"/>
      <c r="GQ262" s="31"/>
      <c r="GR262" s="31"/>
      <c r="GS262" s="31"/>
      <c r="GT262" s="31"/>
      <c r="GU262" s="31"/>
      <c r="GV262" s="31"/>
      <c r="GW262" s="31"/>
      <c r="GX262" s="31"/>
      <c r="GY262" s="31"/>
      <c r="GZ262" s="31"/>
      <c r="HA262" s="31"/>
      <c r="HB262" s="31"/>
      <c r="HC262" s="31"/>
      <c r="HD262" s="31"/>
      <c r="HE262" s="31"/>
      <c r="HF262" s="31"/>
      <c r="HG262" s="31"/>
      <c r="HH262" s="31"/>
      <c r="HI262" s="31"/>
      <c r="HJ262" s="31"/>
      <c r="HK262" s="31"/>
      <c r="HL262" s="31"/>
      <c r="HM262" s="31"/>
      <c r="HN262" s="31"/>
      <c r="HO262" s="31"/>
      <c r="HP262" s="31"/>
      <c r="HQ262" s="31"/>
      <c r="HR262" s="31"/>
      <c r="HS262" s="31"/>
      <c r="HT262" s="31"/>
      <c r="HU262" s="31"/>
      <c r="HV262" s="31"/>
      <c r="HW262" s="31"/>
      <c r="HX262" s="31"/>
      <c r="HY262" s="31"/>
      <c r="HZ262" s="31"/>
      <c r="IA262" s="31"/>
      <c r="IB262" s="31"/>
      <c r="IC262" s="31"/>
      <c r="ID262" s="31"/>
      <c r="IE262" s="31"/>
      <c r="IF262" s="31"/>
      <c r="IG262" s="31"/>
      <c r="IH262" s="31"/>
      <c r="II262" s="31"/>
      <c r="IJ262" s="31"/>
      <c r="IK262" s="31"/>
      <c r="IL262" s="31"/>
      <c r="IM262" s="31"/>
      <c r="IN262" s="31"/>
      <c r="IO262" s="31"/>
      <c r="IP262" s="31"/>
      <c r="IQ262" s="31"/>
      <c r="IR262" s="31"/>
      <c r="IS262" s="31"/>
      <c r="IT262" s="31"/>
      <c r="IU262" s="31"/>
      <c r="IV262" s="31"/>
      <c r="IW262" s="31"/>
      <c r="IX262" s="31"/>
      <c r="IY262" s="31"/>
      <c r="IZ262" s="31"/>
      <c r="JA262" s="31"/>
      <c r="JB262" s="31"/>
      <c r="JC262" s="31"/>
      <c r="JD262" s="31"/>
      <c r="JE262" s="31"/>
      <c r="JF262" s="31"/>
      <c r="JG262" s="31"/>
      <c r="JH262" s="31"/>
      <c r="JI262" s="31"/>
      <c r="JJ262" s="31"/>
      <c r="JK262" s="31"/>
      <c r="JL262" s="31"/>
      <c r="JM262" s="31"/>
      <c r="JN262" s="31"/>
      <c r="JO262" s="31"/>
      <c r="JP262" s="31"/>
      <c r="JQ262" s="31"/>
      <c r="JR262" s="31"/>
      <c r="JS262" s="31"/>
      <c r="JT262" s="31"/>
      <c r="JU262" s="31"/>
      <c r="JV262" s="31"/>
      <c r="JW262" s="31"/>
      <c r="JX262" s="31"/>
      <c r="JY262" s="31"/>
      <c r="JZ262" s="31"/>
      <c r="KA262" s="31"/>
      <c r="KB262" s="31"/>
      <c r="KC262" s="31"/>
      <c r="KD262" s="31"/>
      <c r="KE262" s="31"/>
      <c r="KF262" s="31"/>
      <c r="KG262" s="31"/>
      <c r="KH262" s="31"/>
      <c r="KI262" s="31"/>
      <c r="KJ262" s="31"/>
      <c r="KK262" s="31"/>
      <c r="KL262" s="31"/>
      <c r="KM262" s="31"/>
      <c r="KN262" s="31"/>
      <c r="KO262" s="31"/>
      <c r="KP262" s="31"/>
      <c r="KQ262" s="31"/>
      <c r="KR262" s="31"/>
      <c r="KS262" s="31"/>
      <c r="KT262" s="31"/>
      <c r="KU262" s="31"/>
      <c r="KV262" s="31"/>
      <c r="KW262" s="31"/>
      <c r="KX262" s="31"/>
      <c r="KY262" s="31"/>
      <c r="KZ262" s="31"/>
      <c r="LA262" s="31"/>
      <c r="LB262" s="31"/>
      <c r="LC262" s="31"/>
      <c r="LD262" s="31"/>
      <c r="LE262" s="31"/>
      <c r="LF262" s="31"/>
      <c r="LG262" s="31"/>
      <c r="LH262" s="31"/>
      <c r="LI262" s="31"/>
      <c r="LJ262" s="31"/>
      <c r="LK262" s="31"/>
      <c r="LL262" s="31"/>
      <c r="LM262" s="31"/>
      <c r="LN262" s="31"/>
      <c r="LO262" s="31"/>
      <c r="LP262" s="31"/>
      <c r="LQ262" s="31"/>
      <c r="LR262" s="31"/>
      <c r="LS262" s="31"/>
      <c r="LT262" s="31"/>
      <c r="LU262" s="31"/>
      <c r="LV262" s="31"/>
      <c r="LW262" s="31"/>
      <c r="LX262" s="31"/>
      <c r="LY262" s="31"/>
      <c r="LZ262" s="31"/>
      <c r="MA262" s="31"/>
      <c r="MB262" s="31"/>
      <c r="MC262" s="31"/>
      <c r="MD262" s="31"/>
      <c r="ME262" s="31"/>
      <c r="MF262" s="31"/>
      <c r="MG262" s="31"/>
      <c r="MH262" s="31"/>
      <c r="MI262" s="31"/>
      <c r="MJ262" s="31"/>
      <c r="MK262" s="31"/>
      <c r="ML262" s="31"/>
      <c r="MM262" s="31"/>
      <c r="MN262" s="31"/>
      <c r="MO262" s="31"/>
      <c r="MP262" s="31"/>
      <c r="MQ262" s="31"/>
      <c r="MR262" s="31"/>
      <c r="MS262" s="31"/>
      <c r="MT262" s="31"/>
      <c r="MU262" s="31"/>
      <c r="MV262" s="31"/>
      <c r="MW262" s="31"/>
      <c r="MX262" s="31"/>
      <c r="MY262" s="31"/>
      <c r="MZ262" s="31"/>
      <c r="NA262" s="31"/>
      <c r="NB262" s="31"/>
      <c r="NC262" s="31"/>
      <c r="ND262" s="31"/>
      <c r="NE262" s="31"/>
      <c r="NF262" s="31"/>
      <c r="NG262" s="31"/>
      <c r="NH262" s="31"/>
      <c r="NI262" s="31"/>
      <c r="NJ262" s="31"/>
      <c r="NK262" s="31"/>
      <c r="NL262" s="31"/>
      <c r="NM262" s="31"/>
      <c r="NN262" s="31"/>
      <c r="NO262" s="31"/>
      <c r="NP262" s="31"/>
      <c r="NQ262" s="31"/>
      <c r="NR262" s="31"/>
      <c r="NS262" s="31"/>
      <c r="NT262" s="31"/>
      <c r="NU262" s="31"/>
      <c r="NV262" s="31"/>
      <c r="NW262" s="31"/>
      <c r="NX262" s="31"/>
      <c r="NY262" s="31"/>
      <c r="NZ262" s="31"/>
      <c r="OA262" s="31"/>
      <c r="OB262" s="31"/>
      <c r="OC262" s="31"/>
      <c r="OD262" s="31"/>
      <c r="OE262" s="31"/>
      <c r="OF262" s="31"/>
      <c r="OG262" s="31"/>
      <c r="OH262" s="31"/>
      <c r="OI262" s="31"/>
      <c r="OJ262" s="31"/>
      <c r="OK262" s="31"/>
      <c r="OL262" s="31"/>
      <c r="OM262" s="31"/>
      <c r="ON262" s="31"/>
      <c r="OO262" s="31"/>
      <c r="OP262" s="31"/>
      <c r="OQ262" s="31"/>
      <c r="OR262" s="31"/>
      <c r="OS262" s="31"/>
      <c r="OT262" s="31"/>
      <c r="OU262" s="31"/>
      <c r="OV262" s="31"/>
      <c r="OW262" s="31"/>
      <c r="OX262" s="31"/>
      <c r="OY262" s="31"/>
      <c r="OZ262" s="31"/>
      <c r="PA262" s="31"/>
      <c r="PB262" s="31"/>
      <c r="PC262" s="31"/>
      <c r="PD262" s="31"/>
      <c r="PE262" s="31"/>
      <c r="PF262" s="31"/>
      <c r="PG262" s="31"/>
      <c r="PH262" s="31"/>
      <c r="PI262" s="31"/>
      <c r="PJ262" s="31"/>
      <c r="PK262" s="31"/>
      <c r="PL262" s="31"/>
      <c r="PM262" s="31"/>
      <c r="PN262" s="31"/>
      <c r="PO262" s="31"/>
      <c r="PP262" s="31"/>
      <c r="PQ262" s="31"/>
      <c r="PR262" s="31"/>
      <c r="PS262" s="31"/>
      <c r="PT262" s="31"/>
      <c r="PU262" s="31"/>
      <c r="PV262" s="31"/>
      <c r="PW262" s="31"/>
      <c r="PX262" s="31"/>
      <c r="PY262" s="31"/>
      <c r="PZ262" s="31"/>
      <c r="QA262" s="31"/>
      <c r="QB262" s="31"/>
      <c r="QC262" s="31"/>
      <c r="QD262" s="31"/>
      <c r="QE262" s="31"/>
      <c r="QF262" s="31"/>
      <c r="QG262" s="31"/>
      <c r="QH262" s="31"/>
      <c r="QI262" s="31"/>
      <c r="QJ262" s="31"/>
      <c r="QK262" s="31"/>
      <c r="QL262" s="31"/>
      <c r="QM262" s="31"/>
      <c r="QN262" s="31"/>
      <c r="QO262" s="31"/>
      <c r="QP262" s="31"/>
      <c r="QQ262" s="31"/>
      <c r="QR262" s="31"/>
      <c r="QS262" s="31"/>
      <c r="QT262" s="31"/>
      <c r="QU262" s="31"/>
      <c r="QV262" s="31"/>
      <c r="QW262" s="31"/>
      <c r="QX262" s="31"/>
      <c r="QY262" s="31"/>
      <c r="QZ262" s="31"/>
      <c r="RA262" s="31"/>
      <c r="RB262" s="31"/>
      <c r="RC262" s="31"/>
      <c r="RD262" s="31"/>
      <c r="RE262" s="31"/>
      <c r="RF262" s="31"/>
      <c r="RG262" s="31"/>
      <c r="RH262" s="31"/>
      <c r="RI262" s="31"/>
      <c r="RJ262" s="31"/>
      <c r="RK262" s="31"/>
      <c r="RL262" s="31"/>
      <c r="RM262" s="31"/>
      <c r="RN262" s="31"/>
      <c r="RO262" s="31"/>
      <c r="RP262" s="31"/>
      <c r="RQ262" s="31"/>
      <c r="RR262" s="31"/>
      <c r="RS262" s="31"/>
      <c r="RT262" s="31"/>
      <c r="RU262" s="31"/>
      <c r="RV262" s="31"/>
      <c r="RW262" s="31"/>
      <c r="RX262" s="31"/>
      <c r="RY262" s="31"/>
      <c r="RZ262" s="31"/>
      <c r="SA262" s="31"/>
      <c r="SB262" s="31"/>
      <c r="SC262" s="31"/>
      <c r="SD262" s="31"/>
      <c r="SE262" s="31"/>
      <c r="SF262" s="31"/>
      <c r="SG262" s="31"/>
      <c r="SH262" s="31"/>
      <c r="SI262" s="31"/>
      <c r="SJ262" s="31"/>
      <c r="SK262" s="31"/>
      <c r="SL262" s="31"/>
      <c r="SM262" s="31"/>
      <c r="SN262" s="31"/>
      <c r="SO262" s="31"/>
      <c r="SP262" s="31"/>
      <c r="SQ262" s="31"/>
      <c r="SR262" s="31"/>
      <c r="SS262" s="31"/>
      <c r="ST262" s="31"/>
      <c r="SU262" s="31"/>
      <c r="SV262" s="31"/>
      <c r="SW262" s="31"/>
      <c r="SX262" s="31"/>
      <c r="SY262" s="31"/>
      <c r="SZ262" s="31"/>
      <c r="TA262" s="31"/>
      <c r="TB262" s="31"/>
      <c r="TC262" s="31"/>
      <c r="TD262" s="31"/>
      <c r="TE262" s="31"/>
      <c r="TF262" s="31"/>
      <c r="TG262" s="31"/>
      <c r="TH262" s="31"/>
      <c r="TI262" s="31"/>
      <c r="TJ262" s="31"/>
      <c r="TK262" s="31"/>
      <c r="TL262" s="31"/>
      <c r="TM262" s="31"/>
      <c r="TN262" s="31"/>
      <c r="TO262" s="31"/>
      <c r="TP262" s="31"/>
      <c r="TQ262" s="31"/>
      <c r="TR262" s="31"/>
      <c r="TS262" s="31"/>
      <c r="TT262" s="31"/>
      <c r="TU262" s="31"/>
      <c r="TV262" s="31"/>
      <c r="TW262" s="31"/>
      <c r="TX262" s="31"/>
      <c r="TY262" s="31"/>
      <c r="TZ262" s="31"/>
      <c r="UA262" s="31"/>
      <c r="UB262" s="31"/>
      <c r="UC262" s="31"/>
      <c r="UD262" s="31"/>
      <c r="UE262" s="31"/>
      <c r="UF262" s="31"/>
      <c r="UG262" s="31"/>
      <c r="UH262" s="31"/>
      <c r="UI262" s="31"/>
      <c r="UJ262" s="31"/>
      <c r="UK262" s="31"/>
      <c r="UL262" s="31"/>
      <c r="UM262" s="31"/>
      <c r="UN262" s="31"/>
      <c r="UO262" s="31"/>
      <c r="UP262" s="31"/>
      <c r="UQ262" s="31"/>
      <c r="UR262" s="31"/>
      <c r="US262" s="31"/>
      <c r="UT262" s="31"/>
      <c r="UU262" s="31"/>
      <c r="UV262" s="31"/>
      <c r="UW262" s="31"/>
      <c r="UX262" s="31"/>
      <c r="UY262" s="31"/>
      <c r="UZ262" s="31"/>
      <c r="VA262" s="31"/>
      <c r="VB262" s="31"/>
      <c r="VC262" s="31"/>
      <c r="VD262" s="31"/>
      <c r="VE262" s="31"/>
      <c r="VF262" s="31"/>
      <c r="VG262" s="31"/>
      <c r="VH262" s="31"/>
      <c r="VI262" s="31"/>
      <c r="VJ262" s="31"/>
      <c r="VK262" s="31"/>
      <c r="VL262" s="31"/>
      <c r="VM262" s="31"/>
      <c r="VN262" s="31"/>
      <c r="VO262" s="31"/>
      <c r="VP262" s="31"/>
      <c r="VQ262" s="31"/>
      <c r="VR262" s="31"/>
      <c r="VS262" s="31"/>
      <c r="VT262" s="31"/>
      <c r="VU262" s="31"/>
      <c r="VV262" s="31"/>
      <c r="VW262" s="31"/>
      <c r="VX262" s="31"/>
      <c r="VY262" s="31"/>
      <c r="VZ262" s="31"/>
      <c r="WA262" s="31"/>
      <c r="WB262" s="31"/>
      <c r="WC262" s="31"/>
      <c r="WD262" s="31"/>
      <c r="WE262" s="31"/>
      <c r="WF262" s="31"/>
      <c r="WG262" s="31"/>
      <c r="WH262" s="31"/>
      <c r="WI262" s="31"/>
      <c r="WJ262" s="31"/>
      <c r="WK262" s="31"/>
      <c r="WL262" s="31"/>
      <c r="WM262" s="31"/>
      <c r="WN262" s="31"/>
      <c r="WO262" s="31"/>
      <c r="WP262" s="31"/>
      <c r="WQ262" s="31"/>
      <c r="WR262" s="31"/>
      <c r="WS262" s="31"/>
      <c r="WT262" s="31"/>
      <c r="WU262" s="31"/>
      <c r="WV262" s="31"/>
      <c r="WW262" s="31"/>
      <c r="WX262" s="31"/>
      <c r="WY262" s="31"/>
      <c r="WZ262" s="31"/>
      <c r="XA262" s="31"/>
      <c r="XB262" s="31"/>
      <c r="XC262" s="31"/>
      <c r="XD262" s="31"/>
      <c r="XE262" s="31"/>
      <c r="XF262" s="31"/>
      <c r="XG262" s="31"/>
      <c r="XH262" s="31"/>
      <c r="XI262" s="31"/>
      <c r="XJ262" s="31"/>
      <c r="XK262" s="31"/>
      <c r="XL262" s="31"/>
      <c r="XM262" s="31"/>
      <c r="XN262" s="31"/>
      <c r="XO262" s="31"/>
      <c r="XP262" s="31"/>
      <c r="XQ262" s="31"/>
      <c r="XR262" s="31"/>
      <c r="XS262" s="31"/>
      <c r="XT262" s="31"/>
      <c r="XU262" s="31"/>
      <c r="XV262" s="31"/>
      <c r="XW262" s="31"/>
      <c r="XX262" s="31"/>
      <c r="XY262" s="31"/>
      <c r="XZ262" s="31"/>
      <c r="YA262" s="31"/>
      <c r="YB262" s="31"/>
      <c r="YC262" s="31"/>
      <c r="YD262" s="31"/>
      <c r="YE262" s="31"/>
      <c r="YF262" s="31"/>
      <c r="YG262" s="31"/>
      <c r="YH262" s="31"/>
      <c r="YI262" s="31"/>
      <c r="YJ262" s="31"/>
      <c r="YK262" s="31"/>
      <c r="YL262" s="31"/>
      <c r="YM262" s="31"/>
      <c r="YN262" s="31"/>
      <c r="YO262" s="31"/>
      <c r="YP262" s="31"/>
      <c r="YQ262" s="31"/>
      <c r="YR262" s="31"/>
      <c r="YS262" s="31"/>
      <c r="YT262" s="31"/>
      <c r="YU262" s="31"/>
      <c r="YV262" s="31"/>
      <c r="YW262" s="31"/>
      <c r="YX262" s="31"/>
      <c r="YY262" s="31"/>
      <c r="YZ262" s="31"/>
      <c r="ZA262" s="31"/>
      <c r="ZB262" s="31"/>
      <c r="ZC262" s="31"/>
      <c r="ZD262" s="31"/>
      <c r="ZE262" s="31"/>
      <c r="ZF262" s="31"/>
      <c r="ZG262" s="31"/>
      <c r="ZH262" s="31"/>
      <c r="ZI262" s="31"/>
      <c r="ZJ262" s="31"/>
      <c r="ZK262" s="31"/>
      <c r="ZL262" s="31"/>
      <c r="ZM262" s="31"/>
      <c r="ZN262" s="31"/>
      <c r="ZO262" s="31"/>
      <c r="ZP262" s="31"/>
      <c r="ZQ262" s="31"/>
      <c r="ZR262" s="31"/>
      <c r="ZS262" s="31"/>
      <c r="ZT262" s="31"/>
      <c r="ZU262" s="31"/>
      <c r="ZV262" s="31"/>
      <c r="ZW262" s="31"/>
      <c r="ZX262" s="31"/>
      <c r="ZY262" s="31"/>
      <c r="ZZ262" s="31"/>
      <c r="AAA262" s="31"/>
      <c r="AAB262" s="31"/>
      <c r="AAC262" s="31"/>
      <c r="AAD262" s="31"/>
      <c r="AAE262" s="31"/>
      <c r="AAF262" s="31"/>
      <c r="AAG262" s="31"/>
      <c r="AAH262" s="31"/>
      <c r="AAI262" s="31"/>
      <c r="AAJ262" s="31"/>
      <c r="AAK262" s="31"/>
      <c r="AAL262" s="31"/>
      <c r="AAM262" s="31"/>
      <c r="AAN262" s="31"/>
      <c r="AAO262" s="31"/>
      <c r="AAP262" s="31"/>
      <c r="AAQ262" s="31"/>
      <c r="AAR262" s="31"/>
      <c r="AAS262" s="31"/>
      <c r="AAT262" s="31"/>
      <c r="AAU262" s="31"/>
      <c r="AAV262" s="31"/>
      <c r="AAW262" s="31"/>
      <c r="AAX262" s="31"/>
      <c r="AAY262" s="31"/>
      <c r="AAZ262" s="31"/>
      <c r="ABA262" s="31"/>
      <c r="ABB262" s="31"/>
      <c r="ABC262" s="31"/>
      <c r="ABD262" s="31"/>
      <c r="ABE262" s="31"/>
      <c r="ABF262" s="31"/>
      <c r="ABG262" s="31"/>
      <c r="ABH262" s="31"/>
      <c r="ABI262" s="31"/>
      <c r="ABJ262" s="31"/>
      <c r="ABK262" s="31"/>
      <c r="ABL262" s="31"/>
      <c r="ABM262" s="31"/>
      <c r="ABN262" s="31"/>
      <c r="ABO262" s="31"/>
      <c r="ABP262" s="31"/>
      <c r="ABQ262" s="31"/>
      <c r="ABR262" s="31"/>
      <c r="ABS262" s="31"/>
      <c r="ABT262" s="31"/>
      <c r="ABU262" s="31"/>
      <c r="ABV262" s="31"/>
      <c r="ABW262" s="31"/>
      <c r="ABX262" s="31"/>
      <c r="ABY262" s="31"/>
      <c r="ABZ262" s="31"/>
      <c r="ACA262" s="31"/>
      <c r="ACB262" s="31"/>
      <c r="ACC262" s="31"/>
      <c r="ACD262" s="31"/>
      <c r="ACE262" s="31"/>
      <c r="ACF262" s="31"/>
      <c r="ACG262" s="31"/>
      <c r="ACH262" s="31"/>
      <c r="ACI262" s="31"/>
      <c r="ACJ262" s="31"/>
      <c r="ACK262" s="31"/>
      <c r="ACL262" s="31"/>
      <c r="ACM262" s="31"/>
      <c r="ACN262" s="31"/>
      <c r="ACO262" s="31"/>
      <c r="ACP262" s="31"/>
      <c r="ACQ262" s="31"/>
      <c r="ACR262" s="31"/>
      <c r="ACS262" s="31"/>
      <c r="ACT262" s="31"/>
      <c r="ACU262" s="31"/>
      <c r="ACV262" s="31"/>
      <c r="ACW262" s="31"/>
      <c r="ACX262" s="31"/>
      <c r="ACY262" s="31"/>
      <c r="ACZ262" s="31"/>
      <c r="ADA262" s="31"/>
      <c r="ADB262" s="31"/>
      <c r="ADC262" s="31"/>
      <c r="ADD262" s="31"/>
      <c r="ADE262" s="31"/>
      <c r="ADF262" s="31"/>
      <c r="ADG262" s="31"/>
      <c r="ADH262" s="31"/>
      <c r="ADI262" s="31"/>
      <c r="ADJ262" s="31"/>
      <c r="ADK262" s="31"/>
      <c r="ADL262" s="31"/>
      <c r="ADM262" s="31"/>
      <c r="ADN262" s="31"/>
      <c r="ADO262" s="31"/>
      <c r="ADP262" s="31"/>
      <c r="ADQ262" s="31"/>
      <c r="ADR262" s="31"/>
      <c r="ADS262" s="31"/>
      <c r="ADT262" s="31"/>
      <c r="ADU262" s="31"/>
      <c r="ADV262" s="31"/>
      <c r="ADW262" s="31"/>
      <c r="ADX262" s="31"/>
      <c r="ADY262" s="31"/>
      <c r="ADZ262" s="31"/>
      <c r="AEA262" s="31"/>
      <c r="AEB262" s="31"/>
      <c r="AEC262" s="31"/>
      <c r="AED262" s="31"/>
      <c r="AEE262" s="31"/>
      <c r="AEF262" s="31"/>
      <c r="AEG262" s="31"/>
      <c r="AEH262" s="31"/>
      <c r="AEI262" s="31"/>
      <c r="AEJ262" s="31"/>
      <c r="AEK262" s="31"/>
      <c r="AEL262" s="31"/>
      <c r="AEM262" s="31"/>
      <c r="AEN262" s="31"/>
      <c r="AEO262" s="31"/>
      <c r="AEP262" s="31"/>
      <c r="AEQ262" s="31"/>
      <c r="AER262" s="31"/>
      <c r="AES262" s="31"/>
      <c r="AET262" s="31"/>
      <c r="AEU262" s="31"/>
      <c r="AEV262" s="31"/>
      <c r="AEW262" s="31"/>
      <c r="AEX262" s="31"/>
      <c r="AEY262" s="31"/>
      <c r="AEZ262" s="31"/>
      <c r="AFA262" s="31"/>
      <c r="AFB262" s="31"/>
      <c r="AFC262" s="31"/>
      <c r="AFD262" s="31"/>
      <c r="AFE262" s="31"/>
      <c r="AFF262" s="31"/>
      <c r="AFG262" s="31"/>
      <c r="AFH262" s="31"/>
      <c r="AFI262" s="31"/>
      <c r="AFJ262" s="31"/>
      <c r="AFK262" s="31"/>
      <c r="AFL262" s="31"/>
      <c r="AFM262" s="31"/>
      <c r="AFN262" s="31"/>
      <c r="AFO262" s="31"/>
      <c r="AFP262" s="31"/>
      <c r="AFQ262" s="31"/>
      <c r="AFR262" s="31"/>
      <c r="AFS262" s="31"/>
      <c r="AFT262" s="31"/>
      <c r="AFU262" s="31"/>
      <c r="AFV262" s="31"/>
      <c r="AFW262" s="31"/>
      <c r="AFX262" s="31"/>
      <c r="AFY262" s="31"/>
      <c r="AFZ262" s="31"/>
      <c r="AGA262" s="31"/>
      <c r="AGB262" s="31"/>
      <c r="AGC262" s="31"/>
      <c r="AGD262" s="31"/>
      <c r="AGE262" s="31"/>
      <c r="AGF262" s="31"/>
      <c r="AGG262" s="31"/>
      <c r="AGH262" s="31"/>
      <c r="AGI262" s="31"/>
      <c r="AGJ262" s="31"/>
      <c r="AGK262" s="31"/>
      <c r="AGL262" s="31"/>
      <c r="AGM262" s="31"/>
      <c r="AGN262" s="31"/>
      <c r="AGO262" s="31"/>
      <c r="AGP262" s="31"/>
      <c r="AGQ262" s="31"/>
      <c r="AGR262" s="31"/>
      <c r="AGS262" s="31"/>
      <c r="AGT262" s="31"/>
      <c r="AGU262" s="31"/>
      <c r="AGV262" s="31"/>
      <c r="AGW262" s="31"/>
      <c r="AGX262" s="31"/>
      <c r="AGY262" s="31"/>
      <c r="AGZ262" s="31"/>
      <c r="AHA262" s="31"/>
      <c r="AHB262" s="31"/>
      <c r="AHC262" s="31"/>
      <c r="AHD262" s="31"/>
      <c r="AHE262" s="31"/>
      <c r="AHF262" s="31"/>
      <c r="AHG262" s="31"/>
      <c r="AHH262" s="31"/>
      <c r="AHI262" s="31"/>
      <c r="AHJ262" s="31"/>
      <c r="AHK262" s="31"/>
      <c r="AHL262" s="31"/>
      <c r="AHM262" s="31"/>
      <c r="AHN262" s="31"/>
      <c r="AHO262" s="31"/>
      <c r="AHP262" s="31"/>
      <c r="AHQ262" s="31"/>
      <c r="AHR262" s="31"/>
      <c r="AHS262" s="31"/>
      <c r="AHT262" s="31"/>
      <c r="AHU262" s="31"/>
      <c r="AHV262" s="31"/>
      <c r="AHW262" s="31"/>
      <c r="AHX262" s="31"/>
      <c r="AHY262" s="31"/>
      <c r="AHZ262" s="31"/>
      <c r="AIA262" s="31"/>
      <c r="AIB262" s="31"/>
      <c r="AIC262" s="31"/>
      <c r="AID262" s="31"/>
      <c r="AIE262" s="31"/>
      <c r="AIF262" s="31"/>
      <c r="AIG262" s="31"/>
      <c r="AIH262" s="31"/>
      <c r="AII262" s="31"/>
      <c r="AIJ262" s="31"/>
      <c r="AIK262" s="31"/>
      <c r="AIL262" s="31"/>
      <c r="AIM262" s="31"/>
      <c r="AIN262" s="31"/>
      <c r="AIO262" s="31"/>
      <c r="AIP262" s="31"/>
      <c r="AIQ262" s="31"/>
      <c r="AIR262" s="31"/>
      <c r="AIS262" s="31"/>
      <c r="AIT262" s="31"/>
      <c r="AIU262" s="31"/>
      <c r="AIV262" s="31"/>
      <c r="AIW262" s="31"/>
      <c r="AIX262" s="31"/>
      <c r="AIY262" s="31"/>
      <c r="AIZ262" s="31"/>
      <c r="AJA262" s="31"/>
      <c r="AJB262" s="31"/>
      <c r="AJC262" s="31"/>
      <c r="AJD262" s="31"/>
      <c r="AJE262" s="31"/>
      <c r="AJF262" s="31"/>
      <c r="AJG262" s="31"/>
      <c r="AJH262" s="31"/>
      <c r="AJI262" s="31"/>
      <c r="AJJ262" s="31"/>
      <c r="AJK262" s="31"/>
      <c r="AJL262" s="31"/>
      <c r="AJM262" s="31"/>
      <c r="AJN262" s="31"/>
      <c r="AJO262" s="31"/>
      <c r="AJP262" s="31"/>
      <c r="AJQ262" s="31"/>
      <c r="AJR262" s="31"/>
      <c r="AJS262" s="31"/>
      <c r="AJT262" s="31"/>
      <c r="AJU262" s="31"/>
      <c r="AJV262" s="31"/>
      <c r="AJW262" s="31"/>
      <c r="AJX262" s="31"/>
      <c r="AJY262" s="31"/>
      <c r="AJZ262" s="31"/>
      <c r="AKA262" s="31"/>
      <c r="AKB262" s="31"/>
      <c r="AKC262" s="31"/>
      <c r="AKD262" s="31"/>
      <c r="AKE262" s="31"/>
      <c r="AKF262" s="31"/>
      <c r="AKG262" s="31"/>
      <c r="AKH262" s="31"/>
      <c r="AKI262" s="31"/>
      <c r="AKJ262" s="31"/>
      <c r="AKK262" s="31"/>
      <c r="AKL262" s="31"/>
      <c r="AKM262" s="31"/>
      <c r="AKN262" s="31"/>
      <c r="AKO262" s="31"/>
      <c r="AKP262" s="31"/>
      <c r="AKQ262" s="31"/>
      <c r="AKR262" s="31"/>
      <c r="AKS262" s="31"/>
      <c r="AKT262" s="31"/>
      <c r="AKU262" s="31"/>
      <c r="AKV262" s="31"/>
      <c r="AKW262" s="31"/>
      <c r="AKX262" s="31"/>
      <c r="AKY262" s="31"/>
      <c r="AKZ262" s="31"/>
      <c r="ALA262" s="31"/>
      <c r="ALB262" s="31"/>
      <c r="ALC262" s="31"/>
      <c r="ALD262" s="31"/>
      <c r="ALE262" s="31"/>
      <c r="ALF262" s="31"/>
      <c r="ALG262" s="31"/>
      <c r="ALH262" s="31"/>
      <c r="ALI262" s="31"/>
      <c r="ALJ262" s="31"/>
      <c r="ALK262" s="31"/>
      <c r="ALL262" s="31"/>
      <c r="ALM262" s="31"/>
      <c r="ALN262" s="31"/>
      <c r="ALO262" s="31"/>
      <c r="ALP262" s="31"/>
      <c r="ALQ262" s="31"/>
      <c r="ALR262" s="31"/>
      <c r="ALS262" s="31"/>
      <c r="ALT262" s="31"/>
      <c r="ALU262" s="31"/>
      <c r="ALV262" s="31"/>
      <c r="ALW262" s="31"/>
      <c r="ALX262" s="31"/>
      <c r="ALY262" s="31"/>
      <c r="ALZ262" s="31"/>
      <c r="AMA262" s="31"/>
      <c r="AMB262" s="31"/>
      <c r="AMC262" s="31"/>
      <c r="AMD262" s="31"/>
      <c r="AME262" s="31"/>
      <c r="AMF262" s="31"/>
      <c r="AMG262" s="31"/>
      <c r="AMH262" s="31"/>
      <c r="AMI262" s="31"/>
      <c r="AMJ262" s="31"/>
      <c r="AMK262" s="31"/>
    </row>
    <row r="263" spans="1:1025" x14ac:dyDescent="0.25">
      <c r="A263" s="1" t="s">
        <v>302</v>
      </c>
      <c r="B263" s="4" t="s">
        <v>303</v>
      </c>
      <c r="C263" s="7">
        <v>42</v>
      </c>
      <c r="D263" s="35"/>
      <c r="E263" s="7">
        <f t="shared" ref="E263:E268" si="22">D263*C263</f>
        <v>0</v>
      </c>
    </row>
    <row r="264" spans="1:1025" x14ac:dyDescent="0.25">
      <c r="A264" s="1" t="s">
        <v>304</v>
      </c>
      <c r="B264" s="4" t="s">
        <v>305</v>
      </c>
      <c r="C264" s="7">
        <v>42</v>
      </c>
      <c r="D264" s="35"/>
      <c r="E264" s="7">
        <f t="shared" si="22"/>
        <v>0</v>
      </c>
    </row>
    <row r="265" spans="1:1025" x14ac:dyDescent="0.25">
      <c r="A265" s="1" t="s">
        <v>306</v>
      </c>
      <c r="B265" s="4" t="s">
        <v>307</v>
      </c>
      <c r="C265" s="7">
        <v>39</v>
      </c>
      <c r="D265" s="35"/>
      <c r="E265" s="7">
        <f t="shared" si="22"/>
        <v>0</v>
      </c>
    </row>
    <row r="266" spans="1:1025" x14ac:dyDescent="0.25">
      <c r="A266" s="1" t="s">
        <v>308</v>
      </c>
      <c r="B266" s="4" t="s">
        <v>309</v>
      </c>
      <c r="C266" s="7">
        <v>39</v>
      </c>
      <c r="D266" s="35"/>
      <c r="E266" s="7">
        <f t="shared" si="22"/>
        <v>0</v>
      </c>
    </row>
    <row r="267" spans="1:1025" x14ac:dyDescent="0.25">
      <c r="A267" s="1" t="s">
        <v>310</v>
      </c>
      <c r="B267" s="4" t="s">
        <v>311</v>
      </c>
      <c r="C267" s="7">
        <v>39</v>
      </c>
      <c r="D267" s="35"/>
      <c r="E267" s="7">
        <f t="shared" si="22"/>
        <v>0</v>
      </c>
    </row>
    <row r="268" spans="1:1025" x14ac:dyDescent="0.25">
      <c r="A268" s="1" t="s">
        <v>312</v>
      </c>
      <c r="B268" s="4" t="s">
        <v>313</v>
      </c>
      <c r="C268" s="7">
        <v>39</v>
      </c>
      <c r="D268" s="35"/>
      <c r="E268" s="7">
        <f t="shared" si="22"/>
        <v>0</v>
      </c>
    </row>
    <row r="269" spans="1:1025" ht="15.75" x14ac:dyDescent="0.25">
      <c r="A269" s="2"/>
      <c r="B269" s="22"/>
      <c r="C269" s="3" t="s">
        <v>19</v>
      </c>
      <c r="D269" s="25"/>
      <c r="E269" s="8">
        <f>SUM(E263:E268)</f>
        <v>0</v>
      </c>
    </row>
    <row r="270" spans="1:1025" s="32" customFormat="1" ht="30.75" x14ac:dyDescent="0.25">
      <c r="A270" s="19" t="s">
        <v>15</v>
      </c>
      <c r="B270" s="20" t="s">
        <v>314</v>
      </c>
      <c r="C270" s="21" t="s">
        <v>17</v>
      </c>
      <c r="D270" s="21" t="s">
        <v>18</v>
      </c>
      <c r="E270" s="21" t="s">
        <v>19</v>
      </c>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c r="DA270" s="31"/>
      <c r="DB270" s="31"/>
      <c r="DC270" s="31"/>
      <c r="DD270" s="31"/>
      <c r="DE270" s="31"/>
      <c r="DF270" s="31"/>
      <c r="DG270" s="31"/>
      <c r="DH270" s="31"/>
      <c r="DI270" s="31"/>
      <c r="DJ270" s="31"/>
      <c r="DK270" s="31"/>
      <c r="DL270" s="31"/>
      <c r="DM270" s="31"/>
      <c r="DN270" s="31"/>
      <c r="DO270" s="31"/>
      <c r="DP270" s="31"/>
      <c r="DQ270" s="31"/>
      <c r="DR270" s="31"/>
      <c r="DS270" s="31"/>
      <c r="DT270" s="31"/>
      <c r="DU270" s="31"/>
      <c r="DV270" s="31"/>
      <c r="DW270" s="31"/>
      <c r="DX270" s="31"/>
      <c r="DY270" s="31"/>
      <c r="DZ270" s="31"/>
      <c r="EA270" s="31"/>
      <c r="EB270" s="31"/>
      <c r="EC270" s="31"/>
      <c r="ED270" s="31"/>
      <c r="EE270" s="31"/>
      <c r="EF270" s="31"/>
      <c r="EG270" s="31"/>
      <c r="EH270" s="31"/>
      <c r="EI270" s="31"/>
      <c r="EJ270" s="31"/>
      <c r="EK270" s="31"/>
      <c r="EL270" s="31"/>
      <c r="EM270" s="31"/>
      <c r="EN270" s="31"/>
      <c r="EO270" s="31"/>
      <c r="EP270" s="31"/>
      <c r="EQ270" s="31"/>
      <c r="ER270" s="31"/>
      <c r="ES270" s="31"/>
      <c r="ET270" s="31"/>
      <c r="EU270" s="31"/>
      <c r="EV270" s="31"/>
      <c r="EW270" s="31"/>
      <c r="EX270" s="31"/>
      <c r="EY270" s="31"/>
      <c r="EZ270" s="31"/>
      <c r="FA270" s="31"/>
      <c r="FB270" s="31"/>
      <c r="FC270" s="31"/>
      <c r="FD270" s="31"/>
      <c r="FE270" s="31"/>
      <c r="FF270" s="31"/>
      <c r="FG270" s="31"/>
      <c r="FH270" s="31"/>
      <c r="FI270" s="31"/>
      <c r="FJ270" s="31"/>
      <c r="FK270" s="31"/>
      <c r="FL270" s="31"/>
      <c r="FM270" s="31"/>
      <c r="FN270" s="31"/>
      <c r="FO270" s="31"/>
      <c r="FP270" s="31"/>
      <c r="FQ270" s="31"/>
      <c r="FR270" s="31"/>
      <c r="FS270" s="31"/>
      <c r="FT270" s="31"/>
      <c r="FU270" s="31"/>
      <c r="FV270" s="31"/>
      <c r="FW270" s="31"/>
      <c r="FX270" s="31"/>
      <c r="FY270" s="31"/>
      <c r="FZ270" s="31"/>
      <c r="GA270" s="31"/>
      <c r="GB270" s="31"/>
      <c r="GC270" s="31"/>
      <c r="GD270" s="31"/>
      <c r="GE270" s="31"/>
      <c r="GF270" s="31"/>
      <c r="GG270" s="31"/>
      <c r="GH270" s="31"/>
      <c r="GI270" s="31"/>
      <c r="GJ270" s="31"/>
      <c r="GK270" s="31"/>
      <c r="GL270" s="31"/>
      <c r="GM270" s="31"/>
      <c r="GN270" s="31"/>
      <c r="GO270" s="31"/>
      <c r="GP270" s="31"/>
      <c r="GQ270" s="31"/>
      <c r="GR270" s="31"/>
      <c r="GS270" s="31"/>
      <c r="GT270" s="31"/>
      <c r="GU270" s="31"/>
      <c r="GV270" s="31"/>
      <c r="GW270" s="31"/>
      <c r="GX270" s="31"/>
      <c r="GY270" s="31"/>
      <c r="GZ270" s="31"/>
      <c r="HA270" s="31"/>
      <c r="HB270" s="31"/>
      <c r="HC270" s="31"/>
      <c r="HD270" s="31"/>
      <c r="HE270" s="31"/>
      <c r="HF270" s="31"/>
      <c r="HG270" s="31"/>
      <c r="HH270" s="31"/>
      <c r="HI270" s="31"/>
      <c r="HJ270" s="31"/>
      <c r="HK270" s="31"/>
      <c r="HL270" s="31"/>
      <c r="HM270" s="31"/>
      <c r="HN270" s="31"/>
      <c r="HO270" s="31"/>
      <c r="HP270" s="31"/>
      <c r="HQ270" s="31"/>
      <c r="HR270" s="31"/>
      <c r="HS270" s="31"/>
      <c r="HT270" s="31"/>
      <c r="HU270" s="31"/>
      <c r="HV270" s="31"/>
      <c r="HW270" s="31"/>
      <c r="HX270" s="31"/>
      <c r="HY270" s="31"/>
      <c r="HZ270" s="31"/>
      <c r="IA270" s="31"/>
      <c r="IB270" s="31"/>
      <c r="IC270" s="31"/>
      <c r="ID270" s="31"/>
      <c r="IE270" s="31"/>
      <c r="IF270" s="31"/>
      <c r="IG270" s="31"/>
      <c r="IH270" s="31"/>
      <c r="II270" s="31"/>
      <c r="IJ270" s="31"/>
      <c r="IK270" s="31"/>
      <c r="IL270" s="31"/>
      <c r="IM270" s="31"/>
      <c r="IN270" s="31"/>
      <c r="IO270" s="31"/>
      <c r="IP270" s="31"/>
      <c r="IQ270" s="31"/>
      <c r="IR270" s="31"/>
      <c r="IS270" s="31"/>
      <c r="IT270" s="31"/>
      <c r="IU270" s="31"/>
      <c r="IV270" s="31"/>
      <c r="IW270" s="31"/>
      <c r="IX270" s="31"/>
      <c r="IY270" s="31"/>
      <c r="IZ270" s="31"/>
      <c r="JA270" s="31"/>
      <c r="JB270" s="31"/>
      <c r="JC270" s="31"/>
      <c r="JD270" s="31"/>
      <c r="JE270" s="31"/>
      <c r="JF270" s="31"/>
      <c r="JG270" s="31"/>
      <c r="JH270" s="31"/>
      <c r="JI270" s="31"/>
      <c r="JJ270" s="31"/>
      <c r="JK270" s="31"/>
      <c r="JL270" s="31"/>
      <c r="JM270" s="31"/>
      <c r="JN270" s="31"/>
      <c r="JO270" s="31"/>
      <c r="JP270" s="31"/>
      <c r="JQ270" s="31"/>
      <c r="JR270" s="31"/>
      <c r="JS270" s="31"/>
      <c r="JT270" s="31"/>
      <c r="JU270" s="31"/>
      <c r="JV270" s="31"/>
      <c r="JW270" s="31"/>
      <c r="JX270" s="31"/>
      <c r="JY270" s="31"/>
      <c r="JZ270" s="31"/>
      <c r="KA270" s="31"/>
      <c r="KB270" s="31"/>
      <c r="KC270" s="31"/>
      <c r="KD270" s="31"/>
      <c r="KE270" s="31"/>
      <c r="KF270" s="31"/>
      <c r="KG270" s="31"/>
      <c r="KH270" s="31"/>
      <c r="KI270" s="31"/>
      <c r="KJ270" s="31"/>
      <c r="KK270" s="31"/>
      <c r="KL270" s="31"/>
      <c r="KM270" s="31"/>
      <c r="KN270" s="31"/>
      <c r="KO270" s="31"/>
      <c r="KP270" s="31"/>
      <c r="KQ270" s="31"/>
      <c r="KR270" s="31"/>
      <c r="KS270" s="31"/>
      <c r="KT270" s="31"/>
      <c r="KU270" s="31"/>
      <c r="KV270" s="31"/>
      <c r="KW270" s="31"/>
      <c r="KX270" s="31"/>
      <c r="KY270" s="31"/>
      <c r="KZ270" s="31"/>
      <c r="LA270" s="31"/>
      <c r="LB270" s="31"/>
      <c r="LC270" s="31"/>
      <c r="LD270" s="31"/>
      <c r="LE270" s="31"/>
      <c r="LF270" s="31"/>
      <c r="LG270" s="31"/>
      <c r="LH270" s="31"/>
      <c r="LI270" s="31"/>
      <c r="LJ270" s="31"/>
      <c r="LK270" s="31"/>
      <c r="LL270" s="31"/>
      <c r="LM270" s="31"/>
      <c r="LN270" s="31"/>
      <c r="LO270" s="31"/>
      <c r="LP270" s="31"/>
      <c r="LQ270" s="31"/>
      <c r="LR270" s="31"/>
      <c r="LS270" s="31"/>
      <c r="LT270" s="31"/>
      <c r="LU270" s="31"/>
      <c r="LV270" s="31"/>
      <c r="LW270" s="31"/>
      <c r="LX270" s="31"/>
      <c r="LY270" s="31"/>
      <c r="LZ270" s="31"/>
      <c r="MA270" s="31"/>
      <c r="MB270" s="31"/>
      <c r="MC270" s="31"/>
      <c r="MD270" s="31"/>
      <c r="ME270" s="31"/>
      <c r="MF270" s="31"/>
      <c r="MG270" s="31"/>
      <c r="MH270" s="31"/>
      <c r="MI270" s="31"/>
      <c r="MJ270" s="31"/>
      <c r="MK270" s="31"/>
      <c r="ML270" s="31"/>
      <c r="MM270" s="31"/>
      <c r="MN270" s="31"/>
      <c r="MO270" s="31"/>
      <c r="MP270" s="31"/>
      <c r="MQ270" s="31"/>
      <c r="MR270" s="31"/>
      <c r="MS270" s="31"/>
      <c r="MT270" s="31"/>
      <c r="MU270" s="31"/>
      <c r="MV270" s="31"/>
      <c r="MW270" s="31"/>
      <c r="MX270" s="31"/>
      <c r="MY270" s="31"/>
      <c r="MZ270" s="31"/>
      <c r="NA270" s="31"/>
      <c r="NB270" s="31"/>
      <c r="NC270" s="31"/>
      <c r="ND270" s="31"/>
      <c r="NE270" s="31"/>
      <c r="NF270" s="31"/>
      <c r="NG270" s="31"/>
      <c r="NH270" s="31"/>
      <c r="NI270" s="31"/>
      <c r="NJ270" s="31"/>
      <c r="NK270" s="31"/>
      <c r="NL270" s="31"/>
      <c r="NM270" s="31"/>
      <c r="NN270" s="31"/>
      <c r="NO270" s="31"/>
      <c r="NP270" s="31"/>
      <c r="NQ270" s="31"/>
      <c r="NR270" s="31"/>
      <c r="NS270" s="31"/>
      <c r="NT270" s="31"/>
      <c r="NU270" s="31"/>
      <c r="NV270" s="31"/>
      <c r="NW270" s="31"/>
      <c r="NX270" s="31"/>
      <c r="NY270" s="31"/>
      <c r="NZ270" s="31"/>
      <c r="OA270" s="31"/>
      <c r="OB270" s="31"/>
      <c r="OC270" s="31"/>
      <c r="OD270" s="31"/>
      <c r="OE270" s="31"/>
      <c r="OF270" s="31"/>
      <c r="OG270" s="31"/>
      <c r="OH270" s="31"/>
      <c r="OI270" s="31"/>
      <c r="OJ270" s="31"/>
      <c r="OK270" s="31"/>
      <c r="OL270" s="31"/>
      <c r="OM270" s="31"/>
      <c r="ON270" s="31"/>
      <c r="OO270" s="31"/>
      <c r="OP270" s="31"/>
      <c r="OQ270" s="31"/>
      <c r="OR270" s="31"/>
      <c r="OS270" s="31"/>
      <c r="OT270" s="31"/>
      <c r="OU270" s="31"/>
      <c r="OV270" s="31"/>
      <c r="OW270" s="31"/>
      <c r="OX270" s="31"/>
      <c r="OY270" s="31"/>
      <c r="OZ270" s="31"/>
      <c r="PA270" s="31"/>
      <c r="PB270" s="31"/>
      <c r="PC270" s="31"/>
      <c r="PD270" s="31"/>
      <c r="PE270" s="31"/>
      <c r="PF270" s="31"/>
      <c r="PG270" s="31"/>
      <c r="PH270" s="31"/>
      <c r="PI270" s="31"/>
      <c r="PJ270" s="31"/>
      <c r="PK270" s="31"/>
      <c r="PL270" s="31"/>
      <c r="PM270" s="31"/>
      <c r="PN270" s="31"/>
      <c r="PO270" s="31"/>
      <c r="PP270" s="31"/>
      <c r="PQ270" s="31"/>
      <c r="PR270" s="31"/>
      <c r="PS270" s="31"/>
      <c r="PT270" s="31"/>
      <c r="PU270" s="31"/>
      <c r="PV270" s="31"/>
      <c r="PW270" s="31"/>
      <c r="PX270" s="31"/>
      <c r="PY270" s="31"/>
      <c r="PZ270" s="31"/>
      <c r="QA270" s="31"/>
      <c r="QB270" s="31"/>
      <c r="QC270" s="31"/>
      <c r="QD270" s="31"/>
      <c r="QE270" s="31"/>
      <c r="QF270" s="31"/>
      <c r="QG270" s="31"/>
      <c r="QH270" s="31"/>
      <c r="QI270" s="31"/>
      <c r="QJ270" s="31"/>
      <c r="QK270" s="31"/>
      <c r="QL270" s="31"/>
      <c r="QM270" s="31"/>
      <c r="QN270" s="31"/>
      <c r="QO270" s="31"/>
      <c r="QP270" s="31"/>
      <c r="QQ270" s="31"/>
      <c r="QR270" s="31"/>
      <c r="QS270" s="31"/>
      <c r="QT270" s="31"/>
      <c r="QU270" s="31"/>
      <c r="QV270" s="31"/>
      <c r="QW270" s="31"/>
      <c r="QX270" s="31"/>
      <c r="QY270" s="31"/>
      <c r="QZ270" s="31"/>
      <c r="RA270" s="31"/>
      <c r="RB270" s="31"/>
      <c r="RC270" s="31"/>
      <c r="RD270" s="31"/>
      <c r="RE270" s="31"/>
      <c r="RF270" s="31"/>
      <c r="RG270" s="31"/>
      <c r="RH270" s="31"/>
      <c r="RI270" s="31"/>
      <c r="RJ270" s="31"/>
      <c r="RK270" s="31"/>
      <c r="RL270" s="31"/>
      <c r="RM270" s="31"/>
      <c r="RN270" s="31"/>
      <c r="RO270" s="31"/>
      <c r="RP270" s="31"/>
      <c r="RQ270" s="31"/>
      <c r="RR270" s="31"/>
      <c r="RS270" s="31"/>
      <c r="RT270" s="31"/>
      <c r="RU270" s="31"/>
      <c r="RV270" s="31"/>
      <c r="RW270" s="31"/>
      <c r="RX270" s="31"/>
      <c r="RY270" s="31"/>
      <c r="RZ270" s="31"/>
      <c r="SA270" s="31"/>
      <c r="SB270" s="31"/>
      <c r="SC270" s="31"/>
      <c r="SD270" s="31"/>
      <c r="SE270" s="31"/>
      <c r="SF270" s="31"/>
      <c r="SG270" s="31"/>
      <c r="SH270" s="31"/>
      <c r="SI270" s="31"/>
      <c r="SJ270" s="31"/>
      <c r="SK270" s="31"/>
      <c r="SL270" s="31"/>
      <c r="SM270" s="31"/>
      <c r="SN270" s="31"/>
      <c r="SO270" s="31"/>
      <c r="SP270" s="31"/>
      <c r="SQ270" s="31"/>
      <c r="SR270" s="31"/>
      <c r="SS270" s="31"/>
      <c r="ST270" s="31"/>
      <c r="SU270" s="31"/>
      <c r="SV270" s="31"/>
      <c r="SW270" s="31"/>
      <c r="SX270" s="31"/>
      <c r="SY270" s="31"/>
      <c r="SZ270" s="31"/>
      <c r="TA270" s="31"/>
      <c r="TB270" s="31"/>
      <c r="TC270" s="31"/>
      <c r="TD270" s="31"/>
      <c r="TE270" s="31"/>
      <c r="TF270" s="31"/>
      <c r="TG270" s="31"/>
      <c r="TH270" s="31"/>
      <c r="TI270" s="31"/>
      <c r="TJ270" s="31"/>
      <c r="TK270" s="31"/>
      <c r="TL270" s="31"/>
      <c r="TM270" s="31"/>
      <c r="TN270" s="31"/>
      <c r="TO270" s="31"/>
      <c r="TP270" s="31"/>
      <c r="TQ270" s="31"/>
      <c r="TR270" s="31"/>
      <c r="TS270" s="31"/>
      <c r="TT270" s="31"/>
      <c r="TU270" s="31"/>
      <c r="TV270" s="31"/>
      <c r="TW270" s="31"/>
      <c r="TX270" s="31"/>
      <c r="TY270" s="31"/>
      <c r="TZ270" s="31"/>
      <c r="UA270" s="31"/>
      <c r="UB270" s="31"/>
      <c r="UC270" s="31"/>
      <c r="UD270" s="31"/>
      <c r="UE270" s="31"/>
      <c r="UF270" s="31"/>
      <c r="UG270" s="31"/>
      <c r="UH270" s="31"/>
      <c r="UI270" s="31"/>
      <c r="UJ270" s="31"/>
      <c r="UK270" s="31"/>
      <c r="UL270" s="31"/>
      <c r="UM270" s="31"/>
      <c r="UN270" s="31"/>
      <c r="UO270" s="31"/>
      <c r="UP270" s="31"/>
      <c r="UQ270" s="31"/>
      <c r="UR270" s="31"/>
      <c r="US270" s="31"/>
      <c r="UT270" s="31"/>
      <c r="UU270" s="31"/>
      <c r="UV270" s="31"/>
      <c r="UW270" s="31"/>
      <c r="UX270" s="31"/>
      <c r="UY270" s="31"/>
      <c r="UZ270" s="31"/>
      <c r="VA270" s="31"/>
      <c r="VB270" s="31"/>
      <c r="VC270" s="31"/>
      <c r="VD270" s="31"/>
      <c r="VE270" s="31"/>
      <c r="VF270" s="31"/>
      <c r="VG270" s="31"/>
      <c r="VH270" s="31"/>
      <c r="VI270" s="31"/>
      <c r="VJ270" s="31"/>
      <c r="VK270" s="31"/>
      <c r="VL270" s="31"/>
      <c r="VM270" s="31"/>
      <c r="VN270" s="31"/>
      <c r="VO270" s="31"/>
      <c r="VP270" s="31"/>
      <c r="VQ270" s="31"/>
      <c r="VR270" s="31"/>
      <c r="VS270" s="31"/>
      <c r="VT270" s="31"/>
      <c r="VU270" s="31"/>
      <c r="VV270" s="31"/>
      <c r="VW270" s="31"/>
      <c r="VX270" s="31"/>
      <c r="VY270" s="31"/>
      <c r="VZ270" s="31"/>
      <c r="WA270" s="31"/>
      <c r="WB270" s="31"/>
      <c r="WC270" s="31"/>
      <c r="WD270" s="31"/>
      <c r="WE270" s="31"/>
      <c r="WF270" s="31"/>
      <c r="WG270" s="31"/>
      <c r="WH270" s="31"/>
      <c r="WI270" s="31"/>
      <c r="WJ270" s="31"/>
      <c r="WK270" s="31"/>
      <c r="WL270" s="31"/>
      <c r="WM270" s="31"/>
      <c r="WN270" s="31"/>
      <c r="WO270" s="31"/>
      <c r="WP270" s="31"/>
      <c r="WQ270" s="31"/>
      <c r="WR270" s="31"/>
      <c r="WS270" s="31"/>
      <c r="WT270" s="31"/>
      <c r="WU270" s="31"/>
      <c r="WV270" s="31"/>
      <c r="WW270" s="31"/>
      <c r="WX270" s="31"/>
      <c r="WY270" s="31"/>
      <c r="WZ270" s="31"/>
      <c r="XA270" s="31"/>
      <c r="XB270" s="31"/>
      <c r="XC270" s="31"/>
      <c r="XD270" s="31"/>
      <c r="XE270" s="31"/>
      <c r="XF270" s="31"/>
      <c r="XG270" s="31"/>
      <c r="XH270" s="31"/>
      <c r="XI270" s="31"/>
      <c r="XJ270" s="31"/>
      <c r="XK270" s="31"/>
      <c r="XL270" s="31"/>
      <c r="XM270" s="31"/>
      <c r="XN270" s="31"/>
      <c r="XO270" s="31"/>
      <c r="XP270" s="31"/>
      <c r="XQ270" s="31"/>
      <c r="XR270" s="31"/>
      <c r="XS270" s="31"/>
      <c r="XT270" s="31"/>
      <c r="XU270" s="31"/>
      <c r="XV270" s="31"/>
      <c r="XW270" s="31"/>
      <c r="XX270" s="31"/>
      <c r="XY270" s="31"/>
      <c r="XZ270" s="31"/>
      <c r="YA270" s="31"/>
      <c r="YB270" s="31"/>
      <c r="YC270" s="31"/>
      <c r="YD270" s="31"/>
      <c r="YE270" s="31"/>
      <c r="YF270" s="31"/>
      <c r="YG270" s="31"/>
      <c r="YH270" s="31"/>
      <c r="YI270" s="31"/>
      <c r="YJ270" s="31"/>
      <c r="YK270" s="31"/>
      <c r="YL270" s="31"/>
      <c r="YM270" s="31"/>
      <c r="YN270" s="31"/>
      <c r="YO270" s="31"/>
      <c r="YP270" s="31"/>
      <c r="YQ270" s="31"/>
      <c r="YR270" s="31"/>
      <c r="YS270" s="31"/>
      <c r="YT270" s="31"/>
      <c r="YU270" s="31"/>
      <c r="YV270" s="31"/>
      <c r="YW270" s="31"/>
      <c r="YX270" s="31"/>
      <c r="YY270" s="31"/>
      <c r="YZ270" s="31"/>
      <c r="ZA270" s="31"/>
      <c r="ZB270" s="31"/>
      <c r="ZC270" s="31"/>
      <c r="ZD270" s="31"/>
      <c r="ZE270" s="31"/>
      <c r="ZF270" s="31"/>
      <c r="ZG270" s="31"/>
      <c r="ZH270" s="31"/>
      <c r="ZI270" s="31"/>
      <c r="ZJ270" s="31"/>
      <c r="ZK270" s="31"/>
      <c r="ZL270" s="31"/>
      <c r="ZM270" s="31"/>
      <c r="ZN270" s="31"/>
      <c r="ZO270" s="31"/>
      <c r="ZP270" s="31"/>
      <c r="ZQ270" s="31"/>
      <c r="ZR270" s="31"/>
      <c r="ZS270" s="31"/>
      <c r="ZT270" s="31"/>
      <c r="ZU270" s="31"/>
      <c r="ZV270" s="31"/>
      <c r="ZW270" s="31"/>
      <c r="ZX270" s="31"/>
      <c r="ZY270" s="31"/>
      <c r="ZZ270" s="31"/>
      <c r="AAA270" s="31"/>
      <c r="AAB270" s="31"/>
      <c r="AAC270" s="31"/>
      <c r="AAD270" s="31"/>
      <c r="AAE270" s="31"/>
      <c r="AAF270" s="31"/>
      <c r="AAG270" s="31"/>
      <c r="AAH270" s="31"/>
      <c r="AAI270" s="31"/>
      <c r="AAJ270" s="31"/>
      <c r="AAK270" s="31"/>
      <c r="AAL270" s="31"/>
      <c r="AAM270" s="31"/>
      <c r="AAN270" s="31"/>
      <c r="AAO270" s="31"/>
      <c r="AAP270" s="31"/>
      <c r="AAQ270" s="31"/>
      <c r="AAR270" s="31"/>
      <c r="AAS270" s="31"/>
      <c r="AAT270" s="31"/>
      <c r="AAU270" s="31"/>
      <c r="AAV270" s="31"/>
      <c r="AAW270" s="31"/>
      <c r="AAX270" s="31"/>
      <c r="AAY270" s="31"/>
      <c r="AAZ270" s="31"/>
      <c r="ABA270" s="31"/>
      <c r="ABB270" s="31"/>
      <c r="ABC270" s="31"/>
      <c r="ABD270" s="31"/>
      <c r="ABE270" s="31"/>
      <c r="ABF270" s="31"/>
      <c r="ABG270" s="31"/>
      <c r="ABH270" s="31"/>
      <c r="ABI270" s="31"/>
      <c r="ABJ270" s="31"/>
      <c r="ABK270" s="31"/>
      <c r="ABL270" s="31"/>
      <c r="ABM270" s="31"/>
      <c r="ABN270" s="31"/>
      <c r="ABO270" s="31"/>
      <c r="ABP270" s="31"/>
      <c r="ABQ270" s="31"/>
      <c r="ABR270" s="31"/>
      <c r="ABS270" s="31"/>
      <c r="ABT270" s="31"/>
      <c r="ABU270" s="31"/>
      <c r="ABV270" s="31"/>
      <c r="ABW270" s="31"/>
      <c r="ABX270" s="31"/>
      <c r="ABY270" s="31"/>
      <c r="ABZ270" s="31"/>
      <c r="ACA270" s="31"/>
      <c r="ACB270" s="31"/>
      <c r="ACC270" s="31"/>
      <c r="ACD270" s="31"/>
      <c r="ACE270" s="31"/>
      <c r="ACF270" s="31"/>
      <c r="ACG270" s="31"/>
      <c r="ACH270" s="31"/>
      <c r="ACI270" s="31"/>
      <c r="ACJ270" s="31"/>
      <c r="ACK270" s="31"/>
      <c r="ACL270" s="31"/>
      <c r="ACM270" s="31"/>
      <c r="ACN270" s="31"/>
      <c r="ACO270" s="31"/>
      <c r="ACP270" s="31"/>
      <c r="ACQ270" s="31"/>
      <c r="ACR270" s="31"/>
      <c r="ACS270" s="31"/>
      <c r="ACT270" s="31"/>
      <c r="ACU270" s="31"/>
      <c r="ACV270" s="31"/>
      <c r="ACW270" s="31"/>
      <c r="ACX270" s="31"/>
      <c r="ACY270" s="31"/>
      <c r="ACZ270" s="31"/>
      <c r="ADA270" s="31"/>
      <c r="ADB270" s="31"/>
      <c r="ADC270" s="31"/>
      <c r="ADD270" s="31"/>
      <c r="ADE270" s="31"/>
      <c r="ADF270" s="31"/>
      <c r="ADG270" s="31"/>
      <c r="ADH270" s="31"/>
      <c r="ADI270" s="31"/>
      <c r="ADJ270" s="31"/>
      <c r="ADK270" s="31"/>
      <c r="ADL270" s="31"/>
      <c r="ADM270" s="31"/>
      <c r="ADN270" s="31"/>
      <c r="ADO270" s="31"/>
      <c r="ADP270" s="31"/>
      <c r="ADQ270" s="31"/>
      <c r="ADR270" s="31"/>
      <c r="ADS270" s="31"/>
      <c r="ADT270" s="31"/>
      <c r="ADU270" s="31"/>
      <c r="ADV270" s="31"/>
      <c r="ADW270" s="31"/>
      <c r="ADX270" s="31"/>
      <c r="ADY270" s="31"/>
      <c r="ADZ270" s="31"/>
      <c r="AEA270" s="31"/>
      <c r="AEB270" s="31"/>
      <c r="AEC270" s="31"/>
      <c r="AED270" s="31"/>
      <c r="AEE270" s="31"/>
      <c r="AEF270" s="31"/>
      <c r="AEG270" s="31"/>
      <c r="AEH270" s="31"/>
      <c r="AEI270" s="31"/>
      <c r="AEJ270" s="31"/>
      <c r="AEK270" s="31"/>
      <c r="AEL270" s="31"/>
      <c r="AEM270" s="31"/>
      <c r="AEN270" s="31"/>
      <c r="AEO270" s="31"/>
      <c r="AEP270" s="31"/>
      <c r="AEQ270" s="31"/>
      <c r="AER270" s="31"/>
      <c r="AES270" s="31"/>
      <c r="AET270" s="31"/>
      <c r="AEU270" s="31"/>
      <c r="AEV270" s="31"/>
      <c r="AEW270" s="31"/>
      <c r="AEX270" s="31"/>
      <c r="AEY270" s="31"/>
      <c r="AEZ270" s="31"/>
      <c r="AFA270" s="31"/>
      <c r="AFB270" s="31"/>
      <c r="AFC270" s="31"/>
      <c r="AFD270" s="31"/>
      <c r="AFE270" s="31"/>
      <c r="AFF270" s="31"/>
      <c r="AFG270" s="31"/>
      <c r="AFH270" s="31"/>
      <c r="AFI270" s="31"/>
      <c r="AFJ270" s="31"/>
      <c r="AFK270" s="31"/>
      <c r="AFL270" s="31"/>
      <c r="AFM270" s="31"/>
      <c r="AFN270" s="31"/>
      <c r="AFO270" s="31"/>
      <c r="AFP270" s="31"/>
      <c r="AFQ270" s="31"/>
      <c r="AFR270" s="31"/>
      <c r="AFS270" s="31"/>
      <c r="AFT270" s="31"/>
      <c r="AFU270" s="31"/>
      <c r="AFV270" s="31"/>
      <c r="AFW270" s="31"/>
      <c r="AFX270" s="31"/>
      <c r="AFY270" s="31"/>
      <c r="AFZ270" s="31"/>
      <c r="AGA270" s="31"/>
      <c r="AGB270" s="31"/>
      <c r="AGC270" s="31"/>
      <c r="AGD270" s="31"/>
      <c r="AGE270" s="31"/>
      <c r="AGF270" s="31"/>
      <c r="AGG270" s="31"/>
      <c r="AGH270" s="31"/>
      <c r="AGI270" s="31"/>
      <c r="AGJ270" s="31"/>
      <c r="AGK270" s="31"/>
      <c r="AGL270" s="31"/>
      <c r="AGM270" s="31"/>
      <c r="AGN270" s="31"/>
      <c r="AGO270" s="31"/>
      <c r="AGP270" s="31"/>
      <c r="AGQ270" s="31"/>
      <c r="AGR270" s="31"/>
      <c r="AGS270" s="31"/>
      <c r="AGT270" s="31"/>
      <c r="AGU270" s="31"/>
      <c r="AGV270" s="31"/>
      <c r="AGW270" s="31"/>
      <c r="AGX270" s="31"/>
      <c r="AGY270" s="31"/>
      <c r="AGZ270" s="31"/>
      <c r="AHA270" s="31"/>
      <c r="AHB270" s="31"/>
      <c r="AHC270" s="31"/>
      <c r="AHD270" s="31"/>
      <c r="AHE270" s="31"/>
      <c r="AHF270" s="31"/>
      <c r="AHG270" s="31"/>
      <c r="AHH270" s="31"/>
      <c r="AHI270" s="31"/>
      <c r="AHJ270" s="31"/>
      <c r="AHK270" s="31"/>
      <c r="AHL270" s="31"/>
      <c r="AHM270" s="31"/>
      <c r="AHN270" s="31"/>
      <c r="AHO270" s="31"/>
      <c r="AHP270" s="31"/>
      <c r="AHQ270" s="31"/>
      <c r="AHR270" s="31"/>
      <c r="AHS270" s="31"/>
      <c r="AHT270" s="31"/>
      <c r="AHU270" s="31"/>
      <c r="AHV270" s="31"/>
      <c r="AHW270" s="31"/>
      <c r="AHX270" s="31"/>
      <c r="AHY270" s="31"/>
      <c r="AHZ270" s="31"/>
      <c r="AIA270" s="31"/>
      <c r="AIB270" s="31"/>
      <c r="AIC270" s="31"/>
      <c r="AID270" s="31"/>
      <c r="AIE270" s="31"/>
      <c r="AIF270" s="31"/>
      <c r="AIG270" s="31"/>
      <c r="AIH270" s="31"/>
      <c r="AII270" s="31"/>
      <c r="AIJ270" s="31"/>
      <c r="AIK270" s="31"/>
      <c r="AIL270" s="31"/>
      <c r="AIM270" s="31"/>
      <c r="AIN270" s="31"/>
      <c r="AIO270" s="31"/>
      <c r="AIP270" s="31"/>
      <c r="AIQ270" s="31"/>
      <c r="AIR270" s="31"/>
      <c r="AIS270" s="31"/>
      <c r="AIT270" s="31"/>
      <c r="AIU270" s="31"/>
      <c r="AIV270" s="31"/>
      <c r="AIW270" s="31"/>
      <c r="AIX270" s="31"/>
      <c r="AIY270" s="31"/>
      <c r="AIZ270" s="31"/>
      <c r="AJA270" s="31"/>
      <c r="AJB270" s="31"/>
      <c r="AJC270" s="31"/>
      <c r="AJD270" s="31"/>
      <c r="AJE270" s="31"/>
      <c r="AJF270" s="31"/>
      <c r="AJG270" s="31"/>
      <c r="AJH270" s="31"/>
      <c r="AJI270" s="31"/>
      <c r="AJJ270" s="31"/>
      <c r="AJK270" s="31"/>
      <c r="AJL270" s="31"/>
      <c r="AJM270" s="31"/>
      <c r="AJN270" s="31"/>
      <c r="AJO270" s="31"/>
      <c r="AJP270" s="31"/>
      <c r="AJQ270" s="31"/>
      <c r="AJR270" s="31"/>
      <c r="AJS270" s="31"/>
      <c r="AJT270" s="31"/>
      <c r="AJU270" s="31"/>
      <c r="AJV270" s="31"/>
      <c r="AJW270" s="31"/>
      <c r="AJX270" s="31"/>
      <c r="AJY270" s="31"/>
      <c r="AJZ270" s="31"/>
      <c r="AKA270" s="31"/>
      <c r="AKB270" s="31"/>
      <c r="AKC270" s="31"/>
      <c r="AKD270" s="31"/>
      <c r="AKE270" s="31"/>
      <c r="AKF270" s="31"/>
      <c r="AKG270" s="31"/>
      <c r="AKH270" s="31"/>
      <c r="AKI270" s="31"/>
      <c r="AKJ270" s="31"/>
      <c r="AKK270" s="31"/>
      <c r="AKL270" s="31"/>
      <c r="AKM270" s="31"/>
      <c r="AKN270" s="31"/>
      <c r="AKO270" s="31"/>
      <c r="AKP270" s="31"/>
      <c r="AKQ270" s="31"/>
      <c r="AKR270" s="31"/>
      <c r="AKS270" s="31"/>
      <c r="AKT270" s="31"/>
      <c r="AKU270" s="31"/>
      <c r="AKV270" s="31"/>
      <c r="AKW270" s="31"/>
      <c r="AKX270" s="31"/>
      <c r="AKY270" s="31"/>
      <c r="AKZ270" s="31"/>
      <c r="ALA270" s="31"/>
      <c r="ALB270" s="31"/>
      <c r="ALC270" s="31"/>
      <c r="ALD270" s="31"/>
      <c r="ALE270" s="31"/>
      <c r="ALF270" s="31"/>
      <c r="ALG270" s="31"/>
      <c r="ALH270" s="31"/>
      <c r="ALI270" s="31"/>
      <c r="ALJ270" s="31"/>
      <c r="ALK270" s="31"/>
      <c r="ALL270" s="31"/>
      <c r="ALM270" s="31"/>
      <c r="ALN270" s="31"/>
      <c r="ALO270" s="31"/>
      <c r="ALP270" s="31"/>
      <c r="ALQ270" s="31"/>
      <c r="ALR270" s="31"/>
      <c r="ALS270" s="31"/>
      <c r="ALT270" s="31"/>
      <c r="ALU270" s="31"/>
      <c r="ALV270" s="31"/>
      <c r="ALW270" s="31"/>
      <c r="ALX270" s="31"/>
      <c r="ALY270" s="31"/>
      <c r="ALZ270" s="31"/>
      <c r="AMA270" s="31"/>
      <c r="AMB270" s="31"/>
      <c r="AMC270" s="31"/>
      <c r="AMD270" s="31"/>
      <c r="AME270" s="31"/>
      <c r="AMF270" s="31"/>
      <c r="AMG270" s="31"/>
      <c r="AMH270" s="31"/>
      <c r="AMI270" s="31"/>
      <c r="AMJ270" s="31"/>
      <c r="AMK270" s="31"/>
    </row>
    <row r="271" spans="1:1025" x14ac:dyDescent="0.25">
      <c r="A271" s="1" t="s">
        <v>315</v>
      </c>
      <c r="B271" s="4" t="s">
        <v>316</v>
      </c>
      <c r="C271" s="7">
        <v>24</v>
      </c>
      <c r="D271" s="35"/>
      <c r="E271" s="7">
        <f>D271*C271</f>
        <v>0</v>
      </c>
    </row>
    <row r="272" spans="1:1025" x14ac:dyDescent="0.25">
      <c r="A272" s="1" t="s">
        <v>317</v>
      </c>
      <c r="B272" s="4" t="s">
        <v>318</v>
      </c>
      <c r="C272" s="7">
        <v>33</v>
      </c>
      <c r="D272" s="35"/>
      <c r="E272" s="7">
        <f>D272*C272</f>
        <v>0</v>
      </c>
    </row>
    <row r="273" spans="1:1025" x14ac:dyDescent="0.25">
      <c r="A273" s="1" t="s">
        <v>319</v>
      </c>
      <c r="B273" s="4" t="s">
        <v>320</v>
      </c>
      <c r="C273" s="7">
        <v>33</v>
      </c>
      <c r="D273" s="35"/>
      <c r="E273" s="7">
        <f>D273*C273</f>
        <v>0</v>
      </c>
    </row>
    <row r="274" spans="1:1025" x14ac:dyDescent="0.25">
      <c r="A274" s="1" t="s">
        <v>321</v>
      </c>
      <c r="B274" s="4" t="s">
        <v>322</v>
      </c>
      <c r="C274" s="7">
        <v>39</v>
      </c>
      <c r="D274" s="35"/>
      <c r="E274" s="7">
        <f>D274*C274</f>
        <v>0</v>
      </c>
    </row>
    <row r="275" spans="1:1025" hidden="1" x14ac:dyDescent="0.25">
      <c r="A275" s="1" t="s">
        <v>323</v>
      </c>
      <c r="B275" s="4" t="s">
        <v>324</v>
      </c>
      <c r="C275" s="7">
        <v>49</v>
      </c>
      <c r="D275" s="35"/>
      <c r="E275" s="7">
        <f>D275*C275</f>
        <v>0</v>
      </c>
    </row>
    <row r="276" spans="1:1025" ht="15.75" x14ac:dyDescent="0.25">
      <c r="A276" s="2"/>
      <c r="B276" s="22"/>
      <c r="C276" s="3" t="s">
        <v>19</v>
      </c>
      <c r="D276" s="25"/>
      <c r="E276" s="8">
        <f>SUM(E271:E275)</f>
        <v>0</v>
      </c>
    </row>
    <row r="277" spans="1:1025" s="32" customFormat="1" ht="15.75" x14ac:dyDescent="0.25">
      <c r="A277" s="17" t="s">
        <v>15</v>
      </c>
      <c r="B277" s="18" t="s">
        <v>325</v>
      </c>
      <c r="C277" s="18" t="s">
        <v>17</v>
      </c>
      <c r="D277" s="18" t="s">
        <v>18</v>
      </c>
      <c r="E277" s="18" t="s">
        <v>19</v>
      </c>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c r="DA277" s="31"/>
      <c r="DB277" s="31"/>
      <c r="DC277" s="31"/>
      <c r="DD277" s="31"/>
      <c r="DE277" s="31"/>
      <c r="DF277" s="31"/>
      <c r="DG277" s="31"/>
      <c r="DH277" s="31"/>
      <c r="DI277" s="31"/>
      <c r="DJ277" s="31"/>
      <c r="DK277" s="31"/>
      <c r="DL277" s="31"/>
      <c r="DM277" s="31"/>
      <c r="DN277" s="31"/>
      <c r="DO277" s="31"/>
      <c r="DP277" s="31"/>
      <c r="DQ277" s="31"/>
      <c r="DR277" s="31"/>
      <c r="DS277" s="31"/>
      <c r="DT277" s="31"/>
      <c r="DU277" s="31"/>
      <c r="DV277" s="31"/>
      <c r="DW277" s="31"/>
      <c r="DX277" s="31"/>
      <c r="DY277" s="31"/>
      <c r="DZ277" s="31"/>
      <c r="EA277" s="31"/>
      <c r="EB277" s="31"/>
      <c r="EC277" s="31"/>
      <c r="ED277" s="31"/>
      <c r="EE277" s="31"/>
      <c r="EF277" s="31"/>
      <c r="EG277" s="31"/>
      <c r="EH277" s="31"/>
      <c r="EI277" s="31"/>
      <c r="EJ277" s="31"/>
      <c r="EK277" s="31"/>
      <c r="EL277" s="31"/>
      <c r="EM277" s="31"/>
      <c r="EN277" s="31"/>
      <c r="EO277" s="31"/>
      <c r="EP277" s="31"/>
      <c r="EQ277" s="31"/>
      <c r="ER277" s="31"/>
      <c r="ES277" s="31"/>
      <c r="ET277" s="31"/>
      <c r="EU277" s="31"/>
      <c r="EV277" s="31"/>
      <c r="EW277" s="31"/>
      <c r="EX277" s="31"/>
      <c r="EY277" s="31"/>
      <c r="EZ277" s="31"/>
      <c r="FA277" s="31"/>
      <c r="FB277" s="31"/>
      <c r="FC277" s="31"/>
      <c r="FD277" s="31"/>
      <c r="FE277" s="31"/>
      <c r="FF277" s="31"/>
      <c r="FG277" s="31"/>
      <c r="FH277" s="31"/>
      <c r="FI277" s="31"/>
      <c r="FJ277" s="31"/>
      <c r="FK277" s="31"/>
      <c r="FL277" s="31"/>
      <c r="FM277" s="31"/>
      <c r="FN277" s="31"/>
      <c r="FO277" s="31"/>
      <c r="FP277" s="31"/>
      <c r="FQ277" s="31"/>
      <c r="FR277" s="31"/>
      <c r="FS277" s="31"/>
      <c r="FT277" s="31"/>
      <c r="FU277" s="31"/>
      <c r="FV277" s="31"/>
      <c r="FW277" s="31"/>
      <c r="FX277" s="31"/>
      <c r="FY277" s="31"/>
      <c r="FZ277" s="31"/>
      <c r="GA277" s="31"/>
      <c r="GB277" s="31"/>
      <c r="GC277" s="31"/>
      <c r="GD277" s="31"/>
      <c r="GE277" s="31"/>
      <c r="GF277" s="31"/>
      <c r="GG277" s="31"/>
      <c r="GH277" s="31"/>
      <c r="GI277" s="31"/>
      <c r="GJ277" s="31"/>
      <c r="GK277" s="31"/>
      <c r="GL277" s="31"/>
      <c r="GM277" s="31"/>
      <c r="GN277" s="31"/>
      <c r="GO277" s="31"/>
      <c r="GP277" s="31"/>
      <c r="GQ277" s="31"/>
      <c r="GR277" s="31"/>
      <c r="GS277" s="31"/>
      <c r="GT277" s="31"/>
      <c r="GU277" s="31"/>
      <c r="GV277" s="31"/>
      <c r="GW277" s="31"/>
      <c r="GX277" s="31"/>
      <c r="GY277" s="31"/>
      <c r="GZ277" s="31"/>
      <c r="HA277" s="31"/>
      <c r="HB277" s="31"/>
      <c r="HC277" s="31"/>
      <c r="HD277" s="31"/>
      <c r="HE277" s="31"/>
      <c r="HF277" s="31"/>
      <c r="HG277" s="31"/>
      <c r="HH277" s="31"/>
      <c r="HI277" s="31"/>
      <c r="HJ277" s="31"/>
      <c r="HK277" s="31"/>
      <c r="HL277" s="31"/>
      <c r="HM277" s="31"/>
      <c r="HN277" s="31"/>
      <c r="HO277" s="31"/>
      <c r="HP277" s="31"/>
      <c r="HQ277" s="31"/>
      <c r="HR277" s="31"/>
      <c r="HS277" s="31"/>
      <c r="HT277" s="31"/>
      <c r="HU277" s="31"/>
      <c r="HV277" s="31"/>
      <c r="HW277" s="31"/>
      <c r="HX277" s="31"/>
      <c r="HY277" s="31"/>
      <c r="HZ277" s="31"/>
      <c r="IA277" s="31"/>
      <c r="IB277" s="31"/>
      <c r="IC277" s="31"/>
      <c r="ID277" s="31"/>
      <c r="IE277" s="31"/>
      <c r="IF277" s="31"/>
      <c r="IG277" s="31"/>
      <c r="IH277" s="31"/>
      <c r="II277" s="31"/>
      <c r="IJ277" s="31"/>
      <c r="IK277" s="31"/>
      <c r="IL277" s="31"/>
      <c r="IM277" s="31"/>
      <c r="IN277" s="31"/>
      <c r="IO277" s="31"/>
      <c r="IP277" s="31"/>
      <c r="IQ277" s="31"/>
      <c r="IR277" s="31"/>
      <c r="IS277" s="31"/>
      <c r="IT277" s="31"/>
      <c r="IU277" s="31"/>
      <c r="IV277" s="31"/>
      <c r="IW277" s="31"/>
      <c r="IX277" s="31"/>
      <c r="IY277" s="31"/>
      <c r="IZ277" s="31"/>
      <c r="JA277" s="31"/>
      <c r="JB277" s="31"/>
      <c r="JC277" s="31"/>
      <c r="JD277" s="31"/>
      <c r="JE277" s="31"/>
      <c r="JF277" s="31"/>
      <c r="JG277" s="31"/>
      <c r="JH277" s="31"/>
      <c r="JI277" s="31"/>
      <c r="JJ277" s="31"/>
      <c r="JK277" s="31"/>
      <c r="JL277" s="31"/>
      <c r="JM277" s="31"/>
      <c r="JN277" s="31"/>
      <c r="JO277" s="31"/>
      <c r="JP277" s="31"/>
      <c r="JQ277" s="31"/>
      <c r="JR277" s="31"/>
      <c r="JS277" s="31"/>
      <c r="JT277" s="31"/>
      <c r="JU277" s="31"/>
      <c r="JV277" s="31"/>
      <c r="JW277" s="31"/>
      <c r="JX277" s="31"/>
      <c r="JY277" s="31"/>
      <c r="JZ277" s="31"/>
      <c r="KA277" s="31"/>
      <c r="KB277" s="31"/>
      <c r="KC277" s="31"/>
      <c r="KD277" s="31"/>
      <c r="KE277" s="31"/>
      <c r="KF277" s="31"/>
      <c r="KG277" s="31"/>
      <c r="KH277" s="31"/>
      <c r="KI277" s="31"/>
      <c r="KJ277" s="31"/>
      <c r="KK277" s="31"/>
      <c r="KL277" s="31"/>
      <c r="KM277" s="31"/>
      <c r="KN277" s="31"/>
      <c r="KO277" s="31"/>
      <c r="KP277" s="31"/>
      <c r="KQ277" s="31"/>
      <c r="KR277" s="31"/>
      <c r="KS277" s="31"/>
      <c r="KT277" s="31"/>
      <c r="KU277" s="31"/>
      <c r="KV277" s="31"/>
      <c r="KW277" s="31"/>
      <c r="KX277" s="31"/>
      <c r="KY277" s="31"/>
      <c r="KZ277" s="31"/>
      <c r="LA277" s="31"/>
      <c r="LB277" s="31"/>
      <c r="LC277" s="31"/>
      <c r="LD277" s="31"/>
      <c r="LE277" s="31"/>
      <c r="LF277" s="31"/>
      <c r="LG277" s="31"/>
      <c r="LH277" s="31"/>
      <c r="LI277" s="31"/>
      <c r="LJ277" s="31"/>
      <c r="LK277" s="31"/>
      <c r="LL277" s="31"/>
      <c r="LM277" s="31"/>
      <c r="LN277" s="31"/>
      <c r="LO277" s="31"/>
      <c r="LP277" s="31"/>
      <c r="LQ277" s="31"/>
      <c r="LR277" s="31"/>
      <c r="LS277" s="31"/>
      <c r="LT277" s="31"/>
      <c r="LU277" s="31"/>
      <c r="LV277" s="31"/>
      <c r="LW277" s="31"/>
      <c r="LX277" s="31"/>
      <c r="LY277" s="31"/>
      <c r="LZ277" s="31"/>
      <c r="MA277" s="31"/>
      <c r="MB277" s="31"/>
      <c r="MC277" s="31"/>
      <c r="MD277" s="31"/>
      <c r="ME277" s="31"/>
      <c r="MF277" s="31"/>
      <c r="MG277" s="31"/>
      <c r="MH277" s="31"/>
      <c r="MI277" s="31"/>
      <c r="MJ277" s="31"/>
      <c r="MK277" s="31"/>
      <c r="ML277" s="31"/>
      <c r="MM277" s="31"/>
      <c r="MN277" s="31"/>
      <c r="MO277" s="31"/>
      <c r="MP277" s="31"/>
      <c r="MQ277" s="31"/>
      <c r="MR277" s="31"/>
      <c r="MS277" s="31"/>
      <c r="MT277" s="31"/>
      <c r="MU277" s="31"/>
      <c r="MV277" s="31"/>
      <c r="MW277" s="31"/>
      <c r="MX277" s="31"/>
      <c r="MY277" s="31"/>
      <c r="MZ277" s="31"/>
      <c r="NA277" s="31"/>
      <c r="NB277" s="31"/>
      <c r="NC277" s="31"/>
      <c r="ND277" s="31"/>
      <c r="NE277" s="31"/>
      <c r="NF277" s="31"/>
      <c r="NG277" s="31"/>
      <c r="NH277" s="31"/>
      <c r="NI277" s="31"/>
      <c r="NJ277" s="31"/>
      <c r="NK277" s="31"/>
      <c r="NL277" s="31"/>
      <c r="NM277" s="31"/>
      <c r="NN277" s="31"/>
      <c r="NO277" s="31"/>
      <c r="NP277" s="31"/>
      <c r="NQ277" s="31"/>
      <c r="NR277" s="31"/>
      <c r="NS277" s="31"/>
      <c r="NT277" s="31"/>
      <c r="NU277" s="31"/>
      <c r="NV277" s="31"/>
      <c r="NW277" s="31"/>
      <c r="NX277" s="31"/>
      <c r="NY277" s="31"/>
      <c r="NZ277" s="31"/>
      <c r="OA277" s="31"/>
      <c r="OB277" s="31"/>
      <c r="OC277" s="31"/>
      <c r="OD277" s="31"/>
      <c r="OE277" s="31"/>
      <c r="OF277" s="31"/>
      <c r="OG277" s="31"/>
      <c r="OH277" s="31"/>
      <c r="OI277" s="31"/>
      <c r="OJ277" s="31"/>
      <c r="OK277" s="31"/>
      <c r="OL277" s="31"/>
      <c r="OM277" s="31"/>
      <c r="ON277" s="31"/>
      <c r="OO277" s="31"/>
      <c r="OP277" s="31"/>
      <c r="OQ277" s="31"/>
      <c r="OR277" s="31"/>
      <c r="OS277" s="31"/>
      <c r="OT277" s="31"/>
      <c r="OU277" s="31"/>
      <c r="OV277" s="31"/>
      <c r="OW277" s="31"/>
      <c r="OX277" s="31"/>
      <c r="OY277" s="31"/>
      <c r="OZ277" s="31"/>
      <c r="PA277" s="31"/>
      <c r="PB277" s="31"/>
      <c r="PC277" s="31"/>
      <c r="PD277" s="31"/>
      <c r="PE277" s="31"/>
      <c r="PF277" s="31"/>
      <c r="PG277" s="31"/>
      <c r="PH277" s="31"/>
      <c r="PI277" s="31"/>
      <c r="PJ277" s="31"/>
      <c r="PK277" s="31"/>
      <c r="PL277" s="31"/>
      <c r="PM277" s="31"/>
      <c r="PN277" s="31"/>
      <c r="PO277" s="31"/>
      <c r="PP277" s="31"/>
      <c r="PQ277" s="31"/>
      <c r="PR277" s="31"/>
      <c r="PS277" s="31"/>
      <c r="PT277" s="31"/>
      <c r="PU277" s="31"/>
      <c r="PV277" s="31"/>
      <c r="PW277" s="31"/>
      <c r="PX277" s="31"/>
      <c r="PY277" s="31"/>
      <c r="PZ277" s="31"/>
      <c r="QA277" s="31"/>
      <c r="QB277" s="31"/>
      <c r="QC277" s="31"/>
      <c r="QD277" s="31"/>
      <c r="QE277" s="31"/>
      <c r="QF277" s="31"/>
      <c r="QG277" s="31"/>
      <c r="QH277" s="31"/>
      <c r="QI277" s="31"/>
      <c r="QJ277" s="31"/>
      <c r="QK277" s="31"/>
      <c r="QL277" s="31"/>
      <c r="QM277" s="31"/>
      <c r="QN277" s="31"/>
      <c r="QO277" s="31"/>
      <c r="QP277" s="31"/>
      <c r="QQ277" s="31"/>
      <c r="QR277" s="31"/>
      <c r="QS277" s="31"/>
      <c r="QT277" s="31"/>
      <c r="QU277" s="31"/>
      <c r="QV277" s="31"/>
      <c r="QW277" s="31"/>
      <c r="QX277" s="31"/>
      <c r="QY277" s="31"/>
      <c r="QZ277" s="31"/>
      <c r="RA277" s="31"/>
      <c r="RB277" s="31"/>
      <c r="RC277" s="31"/>
      <c r="RD277" s="31"/>
      <c r="RE277" s="31"/>
      <c r="RF277" s="31"/>
      <c r="RG277" s="31"/>
      <c r="RH277" s="31"/>
      <c r="RI277" s="31"/>
      <c r="RJ277" s="31"/>
      <c r="RK277" s="31"/>
      <c r="RL277" s="31"/>
      <c r="RM277" s="31"/>
      <c r="RN277" s="31"/>
      <c r="RO277" s="31"/>
      <c r="RP277" s="31"/>
      <c r="RQ277" s="31"/>
      <c r="RR277" s="31"/>
      <c r="RS277" s="31"/>
      <c r="RT277" s="31"/>
      <c r="RU277" s="31"/>
      <c r="RV277" s="31"/>
      <c r="RW277" s="31"/>
      <c r="RX277" s="31"/>
      <c r="RY277" s="31"/>
      <c r="RZ277" s="31"/>
      <c r="SA277" s="31"/>
      <c r="SB277" s="31"/>
      <c r="SC277" s="31"/>
      <c r="SD277" s="31"/>
      <c r="SE277" s="31"/>
      <c r="SF277" s="31"/>
      <c r="SG277" s="31"/>
      <c r="SH277" s="31"/>
      <c r="SI277" s="31"/>
      <c r="SJ277" s="31"/>
      <c r="SK277" s="31"/>
      <c r="SL277" s="31"/>
      <c r="SM277" s="31"/>
      <c r="SN277" s="31"/>
      <c r="SO277" s="31"/>
      <c r="SP277" s="31"/>
      <c r="SQ277" s="31"/>
      <c r="SR277" s="31"/>
      <c r="SS277" s="31"/>
      <c r="ST277" s="31"/>
      <c r="SU277" s="31"/>
      <c r="SV277" s="31"/>
      <c r="SW277" s="31"/>
      <c r="SX277" s="31"/>
      <c r="SY277" s="31"/>
      <c r="SZ277" s="31"/>
      <c r="TA277" s="31"/>
      <c r="TB277" s="31"/>
      <c r="TC277" s="31"/>
      <c r="TD277" s="31"/>
      <c r="TE277" s="31"/>
      <c r="TF277" s="31"/>
      <c r="TG277" s="31"/>
      <c r="TH277" s="31"/>
      <c r="TI277" s="31"/>
      <c r="TJ277" s="31"/>
      <c r="TK277" s="31"/>
      <c r="TL277" s="31"/>
      <c r="TM277" s="31"/>
      <c r="TN277" s="31"/>
      <c r="TO277" s="31"/>
      <c r="TP277" s="31"/>
      <c r="TQ277" s="31"/>
      <c r="TR277" s="31"/>
      <c r="TS277" s="31"/>
      <c r="TT277" s="31"/>
      <c r="TU277" s="31"/>
      <c r="TV277" s="31"/>
      <c r="TW277" s="31"/>
      <c r="TX277" s="31"/>
      <c r="TY277" s="31"/>
      <c r="TZ277" s="31"/>
      <c r="UA277" s="31"/>
      <c r="UB277" s="31"/>
      <c r="UC277" s="31"/>
      <c r="UD277" s="31"/>
      <c r="UE277" s="31"/>
      <c r="UF277" s="31"/>
      <c r="UG277" s="31"/>
      <c r="UH277" s="31"/>
      <c r="UI277" s="31"/>
      <c r="UJ277" s="31"/>
      <c r="UK277" s="31"/>
      <c r="UL277" s="31"/>
      <c r="UM277" s="31"/>
      <c r="UN277" s="31"/>
      <c r="UO277" s="31"/>
      <c r="UP277" s="31"/>
      <c r="UQ277" s="31"/>
      <c r="UR277" s="31"/>
      <c r="US277" s="31"/>
      <c r="UT277" s="31"/>
      <c r="UU277" s="31"/>
      <c r="UV277" s="31"/>
      <c r="UW277" s="31"/>
      <c r="UX277" s="31"/>
      <c r="UY277" s="31"/>
      <c r="UZ277" s="31"/>
      <c r="VA277" s="31"/>
      <c r="VB277" s="31"/>
      <c r="VC277" s="31"/>
      <c r="VD277" s="31"/>
      <c r="VE277" s="31"/>
      <c r="VF277" s="31"/>
      <c r="VG277" s="31"/>
      <c r="VH277" s="31"/>
      <c r="VI277" s="31"/>
      <c r="VJ277" s="31"/>
      <c r="VK277" s="31"/>
      <c r="VL277" s="31"/>
      <c r="VM277" s="31"/>
      <c r="VN277" s="31"/>
      <c r="VO277" s="31"/>
      <c r="VP277" s="31"/>
      <c r="VQ277" s="31"/>
      <c r="VR277" s="31"/>
      <c r="VS277" s="31"/>
      <c r="VT277" s="31"/>
      <c r="VU277" s="31"/>
      <c r="VV277" s="31"/>
      <c r="VW277" s="31"/>
      <c r="VX277" s="31"/>
      <c r="VY277" s="31"/>
      <c r="VZ277" s="31"/>
      <c r="WA277" s="31"/>
      <c r="WB277" s="31"/>
      <c r="WC277" s="31"/>
      <c r="WD277" s="31"/>
      <c r="WE277" s="31"/>
      <c r="WF277" s="31"/>
      <c r="WG277" s="31"/>
      <c r="WH277" s="31"/>
      <c r="WI277" s="31"/>
      <c r="WJ277" s="31"/>
      <c r="WK277" s="31"/>
      <c r="WL277" s="31"/>
      <c r="WM277" s="31"/>
      <c r="WN277" s="31"/>
      <c r="WO277" s="31"/>
      <c r="WP277" s="31"/>
      <c r="WQ277" s="31"/>
      <c r="WR277" s="31"/>
      <c r="WS277" s="31"/>
      <c r="WT277" s="31"/>
      <c r="WU277" s="31"/>
      <c r="WV277" s="31"/>
      <c r="WW277" s="31"/>
      <c r="WX277" s="31"/>
      <c r="WY277" s="31"/>
      <c r="WZ277" s="31"/>
      <c r="XA277" s="31"/>
      <c r="XB277" s="31"/>
      <c r="XC277" s="31"/>
      <c r="XD277" s="31"/>
      <c r="XE277" s="31"/>
      <c r="XF277" s="31"/>
      <c r="XG277" s="31"/>
      <c r="XH277" s="31"/>
      <c r="XI277" s="31"/>
      <c r="XJ277" s="31"/>
      <c r="XK277" s="31"/>
      <c r="XL277" s="31"/>
      <c r="XM277" s="31"/>
      <c r="XN277" s="31"/>
      <c r="XO277" s="31"/>
      <c r="XP277" s="31"/>
      <c r="XQ277" s="31"/>
      <c r="XR277" s="31"/>
      <c r="XS277" s="31"/>
      <c r="XT277" s="31"/>
      <c r="XU277" s="31"/>
      <c r="XV277" s="31"/>
      <c r="XW277" s="31"/>
      <c r="XX277" s="31"/>
      <c r="XY277" s="31"/>
      <c r="XZ277" s="31"/>
      <c r="YA277" s="31"/>
      <c r="YB277" s="31"/>
      <c r="YC277" s="31"/>
      <c r="YD277" s="31"/>
      <c r="YE277" s="31"/>
      <c r="YF277" s="31"/>
      <c r="YG277" s="31"/>
      <c r="YH277" s="31"/>
      <c r="YI277" s="31"/>
      <c r="YJ277" s="31"/>
      <c r="YK277" s="31"/>
      <c r="YL277" s="31"/>
      <c r="YM277" s="31"/>
      <c r="YN277" s="31"/>
      <c r="YO277" s="31"/>
      <c r="YP277" s="31"/>
      <c r="YQ277" s="31"/>
      <c r="YR277" s="31"/>
      <c r="YS277" s="31"/>
      <c r="YT277" s="31"/>
      <c r="YU277" s="31"/>
      <c r="YV277" s="31"/>
      <c r="YW277" s="31"/>
      <c r="YX277" s="31"/>
      <c r="YY277" s="31"/>
      <c r="YZ277" s="31"/>
      <c r="ZA277" s="31"/>
      <c r="ZB277" s="31"/>
      <c r="ZC277" s="31"/>
      <c r="ZD277" s="31"/>
      <c r="ZE277" s="31"/>
      <c r="ZF277" s="31"/>
      <c r="ZG277" s="31"/>
      <c r="ZH277" s="31"/>
      <c r="ZI277" s="31"/>
      <c r="ZJ277" s="31"/>
      <c r="ZK277" s="31"/>
      <c r="ZL277" s="31"/>
      <c r="ZM277" s="31"/>
      <c r="ZN277" s="31"/>
      <c r="ZO277" s="31"/>
      <c r="ZP277" s="31"/>
      <c r="ZQ277" s="31"/>
      <c r="ZR277" s="31"/>
      <c r="ZS277" s="31"/>
      <c r="ZT277" s="31"/>
      <c r="ZU277" s="31"/>
      <c r="ZV277" s="31"/>
      <c r="ZW277" s="31"/>
      <c r="ZX277" s="31"/>
      <c r="ZY277" s="31"/>
      <c r="ZZ277" s="31"/>
      <c r="AAA277" s="31"/>
      <c r="AAB277" s="31"/>
      <c r="AAC277" s="31"/>
      <c r="AAD277" s="31"/>
      <c r="AAE277" s="31"/>
      <c r="AAF277" s="31"/>
      <c r="AAG277" s="31"/>
      <c r="AAH277" s="31"/>
      <c r="AAI277" s="31"/>
      <c r="AAJ277" s="31"/>
      <c r="AAK277" s="31"/>
      <c r="AAL277" s="31"/>
      <c r="AAM277" s="31"/>
      <c r="AAN277" s="31"/>
      <c r="AAO277" s="31"/>
      <c r="AAP277" s="31"/>
      <c r="AAQ277" s="31"/>
      <c r="AAR277" s="31"/>
      <c r="AAS277" s="31"/>
      <c r="AAT277" s="31"/>
      <c r="AAU277" s="31"/>
      <c r="AAV277" s="31"/>
      <c r="AAW277" s="31"/>
      <c r="AAX277" s="31"/>
      <c r="AAY277" s="31"/>
      <c r="AAZ277" s="31"/>
      <c r="ABA277" s="31"/>
      <c r="ABB277" s="31"/>
      <c r="ABC277" s="31"/>
      <c r="ABD277" s="31"/>
      <c r="ABE277" s="31"/>
      <c r="ABF277" s="31"/>
      <c r="ABG277" s="31"/>
      <c r="ABH277" s="31"/>
      <c r="ABI277" s="31"/>
      <c r="ABJ277" s="31"/>
      <c r="ABK277" s="31"/>
      <c r="ABL277" s="31"/>
      <c r="ABM277" s="31"/>
      <c r="ABN277" s="31"/>
      <c r="ABO277" s="31"/>
      <c r="ABP277" s="31"/>
      <c r="ABQ277" s="31"/>
      <c r="ABR277" s="31"/>
      <c r="ABS277" s="31"/>
      <c r="ABT277" s="31"/>
      <c r="ABU277" s="31"/>
      <c r="ABV277" s="31"/>
      <c r="ABW277" s="31"/>
      <c r="ABX277" s="31"/>
      <c r="ABY277" s="31"/>
      <c r="ABZ277" s="31"/>
      <c r="ACA277" s="31"/>
      <c r="ACB277" s="31"/>
      <c r="ACC277" s="31"/>
      <c r="ACD277" s="31"/>
      <c r="ACE277" s="31"/>
      <c r="ACF277" s="31"/>
      <c r="ACG277" s="31"/>
      <c r="ACH277" s="31"/>
      <c r="ACI277" s="31"/>
      <c r="ACJ277" s="31"/>
      <c r="ACK277" s="31"/>
      <c r="ACL277" s="31"/>
      <c r="ACM277" s="31"/>
      <c r="ACN277" s="31"/>
      <c r="ACO277" s="31"/>
      <c r="ACP277" s="31"/>
      <c r="ACQ277" s="31"/>
      <c r="ACR277" s="31"/>
      <c r="ACS277" s="31"/>
      <c r="ACT277" s="31"/>
      <c r="ACU277" s="31"/>
      <c r="ACV277" s="31"/>
      <c r="ACW277" s="31"/>
      <c r="ACX277" s="31"/>
      <c r="ACY277" s="31"/>
      <c r="ACZ277" s="31"/>
      <c r="ADA277" s="31"/>
      <c r="ADB277" s="31"/>
      <c r="ADC277" s="31"/>
      <c r="ADD277" s="31"/>
      <c r="ADE277" s="31"/>
      <c r="ADF277" s="31"/>
      <c r="ADG277" s="31"/>
      <c r="ADH277" s="31"/>
      <c r="ADI277" s="31"/>
      <c r="ADJ277" s="31"/>
      <c r="ADK277" s="31"/>
      <c r="ADL277" s="31"/>
      <c r="ADM277" s="31"/>
      <c r="ADN277" s="31"/>
      <c r="ADO277" s="31"/>
      <c r="ADP277" s="31"/>
      <c r="ADQ277" s="31"/>
      <c r="ADR277" s="31"/>
      <c r="ADS277" s="31"/>
      <c r="ADT277" s="31"/>
      <c r="ADU277" s="31"/>
      <c r="ADV277" s="31"/>
      <c r="ADW277" s="31"/>
      <c r="ADX277" s="31"/>
      <c r="ADY277" s="31"/>
      <c r="ADZ277" s="31"/>
      <c r="AEA277" s="31"/>
      <c r="AEB277" s="31"/>
      <c r="AEC277" s="31"/>
      <c r="AED277" s="31"/>
      <c r="AEE277" s="31"/>
      <c r="AEF277" s="31"/>
      <c r="AEG277" s="31"/>
      <c r="AEH277" s="31"/>
      <c r="AEI277" s="31"/>
      <c r="AEJ277" s="31"/>
      <c r="AEK277" s="31"/>
      <c r="AEL277" s="31"/>
      <c r="AEM277" s="31"/>
      <c r="AEN277" s="31"/>
      <c r="AEO277" s="31"/>
      <c r="AEP277" s="31"/>
      <c r="AEQ277" s="31"/>
      <c r="AER277" s="31"/>
      <c r="AES277" s="31"/>
      <c r="AET277" s="31"/>
      <c r="AEU277" s="31"/>
      <c r="AEV277" s="31"/>
      <c r="AEW277" s="31"/>
      <c r="AEX277" s="31"/>
      <c r="AEY277" s="31"/>
      <c r="AEZ277" s="31"/>
      <c r="AFA277" s="31"/>
      <c r="AFB277" s="31"/>
      <c r="AFC277" s="31"/>
      <c r="AFD277" s="31"/>
      <c r="AFE277" s="31"/>
      <c r="AFF277" s="31"/>
      <c r="AFG277" s="31"/>
      <c r="AFH277" s="31"/>
      <c r="AFI277" s="31"/>
      <c r="AFJ277" s="31"/>
      <c r="AFK277" s="31"/>
      <c r="AFL277" s="31"/>
      <c r="AFM277" s="31"/>
      <c r="AFN277" s="31"/>
      <c r="AFO277" s="31"/>
      <c r="AFP277" s="31"/>
      <c r="AFQ277" s="31"/>
      <c r="AFR277" s="31"/>
      <c r="AFS277" s="31"/>
      <c r="AFT277" s="31"/>
      <c r="AFU277" s="31"/>
      <c r="AFV277" s="31"/>
      <c r="AFW277" s="31"/>
      <c r="AFX277" s="31"/>
      <c r="AFY277" s="31"/>
      <c r="AFZ277" s="31"/>
      <c r="AGA277" s="31"/>
      <c r="AGB277" s="31"/>
      <c r="AGC277" s="31"/>
      <c r="AGD277" s="31"/>
      <c r="AGE277" s="31"/>
      <c r="AGF277" s="31"/>
      <c r="AGG277" s="31"/>
      <c r="AGH277" s="31"/>
      <c r="AGI277" s="31"/>
      <c r="AGJ277" s="31"/>
      <c r="AGK277" s="31"/>
      <c r="AGL277" s="31"/>
      <c r="AGM277" s="31"/>
      <c r="AGN277" s="31"/>
      <c r="AGO277" s="31"/>
      <c r="AGP277" s="31"/>
      <c r="AGQ277" s="31"/>
      <c r="AGR277" s="31"/>
      <c r="AGS277" s="31"/>
      <c r="AGT277" s="31"/>
      <c r="AGU277" s="31"/>
      <c r="AGV277" s="31"/>
      <c r="AGW277" s="31"/>
      <c r="AGX277" s="31"/>
      <c r="AGY277" s="31"/>
      <c r="AGZ277" s="31"/>
      <c r="AHA277" s="31"/>
      <c r="AHB277" s="31"/>
      <c r="AHC277" s="31"/>
      <c r="AHD277" s="31"/>
      <c r="AHE277" s="31"/>
      <c r="AHF277" s="31"/>
      <c r="AHG277" s="31"/>
      <c r="AHH277" s="31"/>
      <c r="AHI277" s="31"/>
      <c r="AHJ277" s="31"/>
      <c r="AHK277" s="31"/>
      <c r="AHL277" s="31"/>
      <c r="AHM277" s="31"/>
      <c r="AHN277" s="31"/>
      <c r="AHO277" s="31"/>
      <c r="AHP277" s="31"/>
      <c r="AHQ277" s="31"/>
      <c r="AHR277" s="31"/>
      <c r="AHS277" s="31"/>
      <c r="AHT277" s="31"/>
      <c r="AHU277" s="31"/>
      <c r="AHV277" s="31"/>
      <c r="AHW277" s="31"/>
      <c r="AHX277" s="31"/>
      <c r="AHY277" s="31"/>
      <c r="AHZ277" s="31"/>
      <c r="AIA277" s="31"/>
      <c r="AIB277" s="31"/>
      <c r="AIC277" s="31"/>
      <c r="AID277" s="31"/>
      <c r="AIE277" s="31"/>
      <c r="AIF277" s="31"/>
      <c r="AIG277" s="31"/>
      <c r="AIH277" s="31"/>
      <c r="AII277" s="31"/>
      <c r="AIJ277" s="31"/>
      <c r="AIK277" s="31"/>
      <c r="AIL277" s="31"/>
      <c r="AIM277" s="31"/>
      <c r="AIN277" s="31"/>
      <c r="AIO277" s="31"/>
      <c r="AIP277" s="31"/>
      <c r="AIQ277" s="31"/>
      <c r="AIR277" s="31"/>
      <c r="AIS277" s="31"/>
      <c r="AIT277" s="31"/>
      <c r="AIU277" s="31"/>
      <c r="AIV277" s="31"/>
      <c r="AIW277" s="31"/>
      <c r="AIX277" s="31"/>
      <c r="AIY277" s="31"/>
      <c r="AIZ277" s="31"/>
      <c r="AJA277" s="31"/>
      <c r="AJB277" s="31"/>
      <c r="AJC277" s="31"/>
      <c r="AJD277" s="31"/>
      <c r="AJE277" s="31"/>
      <c r="AJF277" s="31"/>
      <c r="AJG277" s="31"/>
      <c r="AJH277" s="31"/>
      <c r="AJI277" s="31"/>
      <c r="AJJ277" s="31"/>
      <c r="AJK277" s="31"/>
      <c r="AJL277" s="31"/>
      <c r="AJM277" s="31"/>
      <c r="AJN277" s="31"/>
      <c r="AJO277" s="31"/>
      <c r="AJP277" s="31"/>
      <c r="AJQ277" s="31"/>
      <c r="AJR277" s="31"/>
      <c r="AJS277" s="31"/>
      <c r="AJT277" s="31"/>
      <c r="AJU277" s="31"/>
      <c r="AJV277" s="31"/>
      <c r="AJW277" s="31"/>
      <c r="AJX277" s="31"/>
      <c r="AJY277" s="31"/>
      <c r="AJZ277" s="31"/>
      <c r="AKA277" s="31"/>
      <c r="AKB277" s="31"/>
      <c r="AKC277" s="31"/>
      <c r="AKD277" s="31"/>
      <c r="AKE277" s="31"/>
      <c r="AKF277" s="31"/>
      <c r="AKG277" s="31"/>
      <c r="AKH277" s="31"/>
      <c r="AKI277" s="31"/>
      <c r="AKJ277" s="31"/>
      <c r="AKK277" s="31"/>
      <c r="AKL277" s="31"/>
      <c r="AKM277" s="31"/>
      <c r="AKN277" s="31"/>
      <c r="AKO277" s="31"/>
      <c r="AKP277" s="31"/>
      <c r="AKQ277" s="31"/>
      <c r="AKR277" s="31"/>
      <c r="AKS277" s="31"/>
      <c r="AKT277" s="31"/>
      <c r="AKU277" s="31"/>
      <c r="AKV277" s="31"/>
      <c r="AKW277" s="31"/>
      <c r="AKX277" s="31"/>
      <c r="AKY277" s="31"/>
      <c r="AKZ277" s="31"/>
      <c r="ALA277" s="31"/>
      <c r="ALB277" s="31"/>
      <c r="ALC277" s="31"/>
      <c r="ALD277" s="31"/>
      <c r="ALE277" s="31"/>
      <c r="ALF277" s="31"/>
      <c r="ALG277" s="31"/>
      <c r="ALH277" s="31"/>
      <c r="ALI277" s="31"/>
      <c r="ALJ277" s="31"/>
      <c r="ALK277" s="31"/>
      <c r="ALL277" s="31"/>
      <c r="ALM277" s="31"/>
      <c r="ALN277" s="31"/>
      <c r="ALO277" s="31"/>
      <c r="ALP277" s="31"/>
      <c r="ALQ277" s="31"/>
      <c r="ALR277" s="31"/>
      <c r="ALS277" s="31"/>
      <c r="ALT277" s="31"/>
      <c r="ALU277" s="31"/>
      <c r="ALV277" s="31"/>
      <c r="ALW277" s="31"/>
      <c r="ALX277" s="31"/>
      <c r="ALY277" s="31"/>
      <c r="ALZ277" s="31"/>
      <c r="AMA277" s="31"/>
      <c r="AMB277" s="31"/>
      <c r="AMC277" s="31"/>
      <c r="AMD277" s="31"/>
      <c r="AME277" s="31"/>
      <c r="AMF277" s="31"/>
      <c r="AMG277" s="31"/>
      <c r="AMH277" s="31"/>
      <c r="AMI277" s="31"/>
      <c r="AMJ277" s="31"/>
      <c r="AMK277" s="31"/>
    </row>
    <row r="278" spans="1:1025" x14ac:dyDescent="0.25">
      <c r="A278" s="1" t="s">
        <v>326</v>
      </c>
      <c r="B278" s="4" t="s">
        <v>327</v>
      </c>
      <c r="C278" s="7">
        <v>42</v>
      </c>
      <c r="D278" s="35"/>
      <c r="E278" s="7">
        <f t="shared" ref="E278:E322" si="23">D278*C278</f>
        <v>0</v>
      </c>
    </row>
    <row r="279" spans="1:1025" x14ac:dyDescent="0.25">
      <c r="A279" s="1" t="s">
        <v>328</v>
      </c>
      <c r="B279" s="4" t="s">
        <v>329</v>
      </c>
      <c r="C279" s="7">
        <v>42</v>
      </c>
      <c r="D279" s="35"/>
      <c r="E279" s="7">
        <f t="shared" si="23"/>
        <v>0</v>
      </c>
    </row>
    <row r="280" spans="1:1025" x14ac:dyDescent="0.25">
      <c r="A280" s="1" t="s">
        <v>330</v>
      </c>
      <c r="B280" s="4" t="s">
        <v>331</v>
      </c>
      <c r="C280" s="7">
        <v>42</v>
      </c>
      <c r="D280" s="35"/>
      <c r="E280" s="7">
        <f t="shared" si="23"/>
        <v>0</v>
      </c>
    </row>
    <row r="281" spans="1:1025" x14ac:dyDescent="0.25">
      <c r="A281" s="1" t="s">
        <v>332</v>
      </c>
      <c r="B281" s="4" t="s">
        <v>333</v>
      </c>
      <c r="C281" s="7">
        <v>62</v>
      </c>
      <c r="D281" s="35"/>
      <c r="E281" s="7">
        <f t="shared" si="23"/>
        <v>0</v>
      </c>
    </row>
    <row r="282" spans="1:1025" x14ac:dyDescent="0.25">
      <c r="A282" s="1" t="s">
        <v>334</v>
      </c>
      <c r="B282" s="4" t="s">
        <v>335</v>
      </c>
      <c r="C282" s="7">
        <v>62</v>
      </c>
      <c r="D282" s="35"/>
      <c r="E282" s="7">
        <f t="shared" si="23"/>
        <v>0</v>
      </c>
    </row>
    <row r="283" spans="1:1025" x14ac:dyDescent="0.25">
      <c r="A283" s="1" t="s">
        <v>336</v>
      </c>
      <c r="B283" s="4" t="s">
        <v>337</v>
      </c>
      <c r="C283" s="7">
        <v>62</v>
      </c>
      <c r="D283" s="35"/>
      <c r="E283" s="7">
        <f t="shared" si="23"/>
        <v>0</v>
      </c>
    </row>
    <row r="284" spans="1:1025" x14ac:dyDescent="0.25">
      <c r="A284" s="1" t="s">
        <v>338</v>
      </c>
      <c r="B284" s="4" t="s">
        <v>339</v>
      </c>
      <c r="C284" s="7">
        <v>56</v>
      </c>
      <c r="D284" s="35"/>
      <c r="E284" s="7">
        <f t="shared" si="23"/>
        <v>0</v>
      </c>
    </row>
    <row r="285" spans="1:1025" x14ac:dyDescent="0.25">
      <c r="A285" s="1" t="s">
        <v>340</v>
      </c>
      <c r="B285" s="4" t="s">
        <v>341</v>
      </c>
      <c r="C285" s="7">
        <v>56</v>
      </c>
      <c r="D285" s="35"/>
      <c r="E285" s="7">
        <f t="shared" si="23"/>
        <v>0</v>
      </c>
    </row>
    <row r="286" spans="1:1025" x14ac:dyDescent="0.25">
      <c r="A286" s="1" t="s">
        <v>342</v>
      </c>
      <c r="B286" s="4" t="s">
        <v>343</v>
      </c>
      <c r="C286" s="7">
        <v>56</v>
      </c>
      <c r="D286" s="35"/>
      <c r="E286" s="7">
        <f t="shared" si="23"/>
        <v>0</v>
      </c>
    </row>
    <row r="287" spans="1:1025" x14ac:dyDescent="0.25">
      <c r="A287" s="1" t="s">
        <v>344</v>
      </c>
      <c r="B287" s="4" t="s">
        <v>345</v>
      </c>
      <c r="C287" s="7">
        <v>56</v>
      </c>
      <c r="D287" s="35"/>
      <c r="E287" s="7">
        <f t="shared" si="23"/>
        <v>0</v>
      </c>
    </row>
    <row r="288" spans="1:1025" x14ac:dyDescent="0.25">
      <c r="A288" s="1" t="s">
        <v>346</v>
      </c>
      <c r="B288" s="4" t="s">
        <v>347</v>
      </c>
      <c r="C288" s="7">
        <v>94</v>
      </c>
      <c r="D288" s="35"/>
      <c r="E288" s="7">
        <f t="shared" si="23"/>
        <v>0</v>
      </c>
    </row>
    <row r="289" spans="1:5" x14ac:dyDescent="0.25">
      <c r="A289" s="1" t="s">
        <v>348</v>
      </c>
      <c r="B289" s="4" t="s">
        <v>349</v>
      </c>
      <c r="C289" s="7">
        <v>94</v>
      </c>
      <c r="D289" s="35"/>
      <c r="E289" s="7">
        <f t="shared" si="23"/>
        <v>0</v>
      </c>
    </row>
    <row r="290" spans="1:5" hidden="1" x14ac:dyDescent="0.25">
      <c r="A290" s="1" t="s">
        <v>350</v>
      </c>
      <c r="B290" s="4" t="s">
        <v>351</v>
      </c>
      <c r="C290" s="7">
        <v>94</v>
      </c>
      <c r="D290" s="35"/>
      <c r="E290" s="7">
        <f t="shared" si="23"/>
        <v>0</v>
      </c>
    </row>
    <row r="291" spans="1:5" x14ac:dyDescent="0.25">
      <c r="A291" s="1" t="s">
        <v>352</v>
      </c>
      <c r="B291" s="4" t="s">
        <v>353</v>
      </c>
      <c r="C291" s="7">
        <v>106</v>
      </c>
      <c r="D291" s="35"/>
      <c r="E291" s="7">
        <f t="shared" si="23"/>
        <v>0</v>
      </c>
    </row>
    <row r="292" spans="1:5" x14ac:dyDescent="0.25">
      <c r="A292" s="1" t="s">
        <v>354</v>
      </c>
      <c r="B292" s="4" t="s">
        <v>355</v>
      </c>
      <c r="C292" s="7">
        <v>110</v>
      </c>
      <c r="D292" s="35"/>
      <c r="E292" s="7">
        <f t="shared" si="23"/>
        <v>0</v>
      </c>
    </row>
    <row r="293" spans="1:5" x14ac:dyDescent="0.25">
      <c r="A293" s="1" t="s">
        <v>356</v>
      </c>
      <c r="B293" s="4" t="s">
        <v>357</v>
      </c>
      <c r="C293" s="7">
        <v>42</v>
      </c>
      <c r="D293" s="35"/>
      <c r="E293" s="7">
        <f t="shared" si="23"/>
        <v>0</v>
      </c>
    </row>
    <row r="294" spans="1:5" x14ac:dyDescent="0.25">
      <c r="A294" s="1" t="s">
        <v>358</v>
      </c>
      <c r="B294" s="4" t="s">
        <v>359</v>
      </c>
      <c r="C294" s="7">
        <v>42</v>
      </c>
      <c r="D294" s="35"/>
      <c r="E294" s="7">
        <f t="shared" si="23"/>
        <v>0</v>
      </c>
    </row>
    <row r="295" spans="1:5" x14ac:dyDescent="0.25">
      <c r="A295" s="1" t="s">
        <v>360</v>
      </c>
      <c r="B295" s="4" t="s">
        <v>361</v>
      </c>
      <c r="C295" s="7">
        <v>42</v>
      </c>
      <c r="D295" s="35"/>
      <c r="E295" s="7">
        <f t="shared" si="23"/>
        <v>0</v>
      </c>
    </row>
    <row r="296" spans="1:5" x14ac:dyDescent="0.25">
      <c r="A296" s="1" t="s">
        <v>362</v>
      </c>
      <c r="B296" s="4" t="s">
        <v>363</v>
      </c>
      <c r="C296" s="7">
        <v>66</v>
      </c>
      <c r="D296" s="35"/>
      <c r="E296" s="7">
        <f t="shared" si="23"/>
        <v>0</v>
      </c>
    </row>
    <row r="297" spans="1:5" x14ac:dyDescent="0.25">
      <c r="A297" s="1" t="s">
        <v>364</v>
      </c>
      <c r="B297" s="4" t="s">
        <v>365</v>
      </c>
      <c r="C297" s="7">
        <v>66</v>
      </c>
      <c r="D297" s="35"/>
      <c r="E297" s="7">
        <f t="shared" si="23"/>
        <v>0</v>
      </c>
    </row>
    <row r="298" spans="1:5" x14ac:dyDescent="0.25">
      <c r="A298" s="1" t="s">
        <v>366</v>
      </c>
      <c r="B298" s="4" t="s">
        <v>367</v>
      </c>
      <c r="C298" s="7">
        <v>66</v>
      </c>
      <c r="D298" s="35"/>
      <c r="E298" s="7">
        <f t="shared" si="23"/>
        <v>0</v>
      </c>
    </row>
    <row r="299" spans="1:5" x14ac:dyDescent="0.25">
      <c r="A299" s="1" t="s">
        <v>368</v>
      </c>
      <c r="B299" s="4" t="s">
        <v>369</v>
      </c>
      <c r="C299" s="7">
        <v>134</v>
      </c>
      <c r="D299" s="35"/>
      <c r="E299" s="7">
        <f t="shared" si="23"/>
        <v>0</v>
      </c>
    </row>
    <row r="300" spans="1:5" x14ac:dyDescent="0.25">
      <c r="A300" s="1" t="s">
        <v>370</v>
      </c>
      <c r="B300" s="4" t="s">
        <v>371</v>
      </c>
      <c r="C300" s="7">
        <v>134</v>
      </c>
      <c r="D300" s="35"/>
      <c r="E300" s="7">
        <f t="shared" si="23"/>
        <v>0</v>
      </c>
    </row>
    <row r="301" spans="1:5" x14ac:dyDescent="0.25">
      <c r="A301" s="1" t="s">
        <v>372</v>
      </c>
      <c r="B301" s="4" t="s">
        <v>373</v>
      </c>
      <c r="C301" s="7">
        <v>134</v>
      </c>
      <c r="D301" s="35"/>
      <c r="E301" s="7">
        <f t="shared" si="23"/>
        <v>0</v>
      </c>
    </row>
    <row r="302" spans="1:5" x14ac:dyDescent="0.25">
      <c r="A302" s="1" t="s">
        <v>374</v>
      </c>
      <c r="B302" s="4" t="s">
        <v>375</v>
      </c>
      <c r="C302" s="7">
        <v>18</v>
      </c>
      <c r="D302" s="35"/>
      <c r="E302" s="7">
        <f t="shared" si="23"/>
        <v>0</v>
      </c>
    </row>
    <row r="303" spans="1:5" x14ac:dyDescent="0.25">
      <c r="A303" s="1" t="s">
        <v>376</v>
      </c>
      <c r="B303" s="4" t="s">
        <v>377</v>
      </c>
      <c r="C303" s="7">
        <v>18</v>
      </c>
      <c r="D303" s="35"/>
      <c r="E303" s="7">
        <f t="shared" si="23"/>
        <v>0</v>
      </c>
    </row>
    <row r="304" spans="1:5" x14ac:dyDescent="0.25">
      <c r="A304" s="1" t="s">
        <v>378</v>
      </c>
      <c r="B304" s="4" t="s">
        <v>379</v>
      </c>
      <c r="C304" s="7">
        <v>18</v>
      </c>
      <c r="D304" s="35"/>
      <c r="E304" s="7">
        <f t="shared" si="23"/>
        <v>0</v>
      </c>
    </row>
    <row r="305" spans="1:5" x14ac:dyDescent="0.25">
      <c r="A305" s="1" t="s">
        <v>380</v>
      </c>
      <c r="B305" s="4" t="s">
        <v>381</v>
      </c>
      <c r="C305" s="7">
        <v>22</v>
      </c>
      <c r="D305" s="35"/>
      <c r="E305" s="7">
        <f t="shared" si="23"/>
        <v>0</v>
      </c>
    </row>
    <row r="306" spans="1:5" x14ac:dyDescent="0.25">
      <c r="A306" s="1" t="s">
        <v>382</v>
      </c>
      <c r="B306" s="4" t="s">
        <v>383</v>
      </c>
      <c r="C306" s="7">
        <v>22</v>
      </c>
      <c r="D306" s="35"/>
      <c r="E306" s="7">
        <f t="shared" si="23"/>
        <v>0</v>
      </c>
    </row>
    <row r="307" spans="1:5" x14ac:dyDescent="0.25">
      <c r="A307" s="1" t="s">
        <v>384</v>
      </c>
      <c r="B307" s="4" t="s">
        <v>385</v>
      </c>
      <c r="C307" s="7">
        <v>28</v>
      </c>
      <c r="D307" s="35"/>
      <c r="E307" s="7">
        <f t="shared" si="23"/>
        <v>0</v>
      </c>
    </row>
    <row r="308" spans="1:5" x14ac:dyDescent="0.25">
      <c r="A308" s="1" t="s">
        <v>386</v>
      </c>
      <c r="B308" s="4" t="s">
        <v>387</v>
      </c>
      <c r="C308" s="7">
        <v>18</v>
      </c>
      <c r="D308" s="35"/>
      <c r="E308" s="7">
        <f t="shared" si="23"/>
        <v>0</v>
      </c>
    </row>
    <row r="309" spans="1:5" x14ac:dyDescent="0.25">
      <c r="A309" s="1" t="s">
        <v>388</v>
      </c>
      <c r="B309" s="4" t="s">
        <v>389</v>
      </c>
      <c r="C309" s="7">
        <v>7</v>
      </c>
      <c r="D309" s="35"/>
      <c r="E309" s="7">
        <f t="shared" si="23"/>
        <v>0</v>
      </c>
    </row>
    <row r="310" spans="1:5" x14ac:dyDescent="0.25">
      <c r="A310" s="1" t="s">
        <v>390</v>
      </c>
      <c r="B310" s="4" t="s">
        <v>391</v>
      </c>
      <c r="C310" s="7">
        <v>9</v>
      </c>
      <c r="D310" s="35"/>
      <c r="E310" s="7">
        <f t="shared" si="23"/>
        <v>0</v>
      </c>
    </row>
    <row r="311" spans="1:5" x14ac:dyDescent="0.25">
      <c r="A311" s="1" t="s">
        <v>392</v>
      </c>
      <c r="B311" s="4" t="s">
        <v>393</v>
      </c>
      <c r="C311" s="7">
        <v>11</v>
      </c>
      <c r="D311" s="35"/>
      <c r="E311" s="7">
        <f t="shared" si="23"/>
        <v>0</v>
      </c>
    </row>
    <row r="312" spans="1:5" x14ac:dyDescent="0.25">
      <c r="A312" s="1" t="s">
        <v>394</v>
      </c>
      <c r="B312" s="4" t="s">
        <v>395</v>
      </c>
      <c r="C312" s="7">
        <v>11</v>
      </c>
      <c r="D312" s="35"/>
      <c r="E312" s="7">
        <f t="shared" si="23"/>
        <v>0</v>
      </c>
    </row>
    <row r="313" spans="1:5" x14ac:dyDescent="0.25">
      <c r="A313" s="1" t="s">
        <v>396</v>
      </c>
      <c r="B313" s="4" t="s">
        <v>397</v>
      </c>
      <c r="C313" s="7">
        <v>11</v>
      </c>
      <c r="D313" s="35"/>
      <c r="E313" s="7">
        <f t="shared" si="23"/>
        <v>0</v>
      </c>
    </row>
    <row r="314" spans="1:5" x14ac:dyDescent="0.25">
      <c r="A314" s="1" t="s">
        <v>398</v>
      </c>
      <c r="B314" s="4" t="s">
        <v>399</v>
      </c>
      <c r="C314" s="7">
        <v>16</v>
      </c>
      <c r="D314" s="35"/>
      <c r="E314" s="7">
        <f t="shared" si="23"/>
        <v>0</v>
      </c>
    </row>
    <row r="315" spans="1:5" x14ac:dyDescent="0.25">
      <c r="A315" s="1" t="s">
        <v>400</v>
      </c>
      <c r="B315" s="4" t="s">
        <v>401</v>
      </c>
      <c r="C315" s="7">
        <v>16</v>
      </c>
      <c r="D315" s="35"/>
      <c r="E315" s="7">
        <f t="shared" si="23"/>
        <v>0</v>
      </c>
    </row>
    <row r="316" spans="1:5" x14ac:dyDescent="0.25">
      <c r="A316" s="1" t="s">
        <v>402</v>
      </c>
      <c r="B316" s="4" t="s">
        <v>403</v>
      </c>
      <c r="C316" s="7">
        <v>16</v>
      </c>
      <c r="D316" s="35"/>
      <c r="E316" s="7">
        <f t="shared" si="23"/>
        <v>0</v>
      </c>
    </row>
    <row r="317" spans="1:5" x14ac:dyDescent="0.25">
      <c r="A317" s="1" t="s">
        <v>404</v>
      </c>
      <c r="B317" s="4" t="s">
        <v>405</v>
      </c>
      <c r="C317" s="7">
        <v>6</v>
      </c>
      <c r="D317" s="35"/>
      <c r="E317" s="7">
        <f t="shared" si="23"/>
        <v>0</v>
      </c>
    </row>
    <row r="318" spans="1:5" hidden="1" x14ac:dyDescent="0.25">
      <c r="A318" s="1" t="s">
        <v>406</v>
      </c>
      <c r="B318" s="4" t="s">
        <v>407</v>
      </c>
      <c r="C318" s="7">
        <v>12</v>
      </c>
      <c r="D318" s="35"/>
      <c r="E318" s="7">
        <f t="shared" si="23"/>
        <v>0</v>
      </c>
    </row>
    <row r="319" spans="1:5" x14ac:dyDescent="0.25">
      <c r="A319" s="1" t="s">
        <v>408</v>
      </c>
      <c r="B319" s="4" t="s">
        <v>409</v>
      </c>
      <c r="C319" s="7">
        <v>5</v>
      </c>
      <c r="D319" s="35"/>
      <c r="E319" s="7">
        <f t="shared" si="23"/>
        <v>0</v>
      </c>
    </row>
    <row r="320" spans="1:5" x14ac:dyDescent="0.25">
      <c r="A320" s="1" t="s">
        <v>410</v>
      </c>
      <c r="B320" s="4" t="s">
        <v>411</v>
      </c>
      <c r="C320" s="7">
        <v>8.5</v>
      </c>
      <c r="D320" s="35"/>
      <c r="E320" s="7">
        <f t="shared" si="23"/>
        <v>0</v>
      </c>
    </row>
    <row r="321" spans="1:1025" x14ac:dyDescent="0.25">
      <c r="A321" s="1" t="s">
        <v>412</v>
      </c>
      <c r="B321" s="4" t="s">
        <v>413</v>
      </c>
      <c r="C321" s="7">
        <v>12</v>
      </c>
      <c r="D321" s="35"/>
      <c r="E321" s="7">
        <f t="shared" si="23"/>
        <v>0</v>
      </c>
    </row>
    <row r="322" spans="1:1025" x14ac:dyDescent="0.25">
      <c r="A322" s="1" t="s">
        <v>414</v>
      </c>
      <c r="B322" s="4" t="s">
        <v>415</v>
      </c>
      <c r="C322" s="7">
        <v>5</v>
      </c>
      <c r="D322" s="35"/>
      <c r="E322" s="7">
        <f t="shared" si="23"/>
        <v>0</v>
      </c>
    </row>
    <row r="323" spans="1:1025" x14ac:dyDescent="0.25">
      <c r="A323" s="1" t="s">
        <v>416</v>
      </c>
      <c r="B323" s="4" t="s">
        <v>417</v>
      </c>
      <c r="C323" s="7">
        <v>24</v>
      </c>
      <c r="D323" s="35"/>
      <c r="E323" s="7">
        <f>D323*C323</f>
        <v>0</v>
      </c>
    </row>
    <row r="324" spans="1:1025" x14ac:dyDescent="0.25">
      <c r="A324" s="1" t="s">
        <v>418</v>
      </c>
      <c r="B324" s="4" t="s">
        <v>419</v>
      </c>
      <c r="C324" s="7">
        <v>44</v>
      </c>
      <c r="D324" s="35"/>
      <c r="E324" s="7">
        <f>D324*C324</f>
        <v>0</v>
      </c>
    </row>
    <row r="325" spans="1:1025" ht="15.75" x14ac:dyDescent="0.25">
      <c r="A325" s="2"/>
      <c r="B325" s="22"/>
      <c r="C325" s="3" t="s">
        <v>19</v>
      </c>
      <c r="D325" s="25"/>
      <c r="E325" s="8">
        <f>SUM(E278:E324)</f>
        <v>0</v>
      </c>
    </row>
    <row r="326" spans="1:1025" ht="15.75" x14ac:dyDescent="0.25">
      <c r="A326" s="17" t="s">
        <v>15</v>
      </c>
      <c r="B326" s="18" t="s">
        <v>420</v>
      </c>
      <c r="C326" s="18" t="s">
        <v>17</v>
      </c>
      <c r="D326" s="18" t="s">
        <v>18</v>
      </c>
      <c r="E326" s="18" t="s">
        <v>19</v>
      </c>
    </row>
    <row r="327" spans="1:1025" s="42" customFormat="1" x14ac:dyDescent="0.25">
      <c r="A327" s="80" t="s">
        <v>421</v>
      </c>
      <c r="B327" s="80"/>
      <c r="C327" s="80"/>
      <c r="D327" s="80"/>
      <c r="E327" s="80"/>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c r="CI327" s="41"/>
      <c r="CJ327" s="41"/>
      <c r="CK327" s="41"/>
      <c r="CL327" s="41"/>
      <c r="CM327" s="41"/>
      <c r="CN327" s="41"/>
      <c r="CO327" s="41"/>
      <c r="CP327" s="41"/>
      <c r="CQ327" s="41"/>
      <c r="CR327" s="41"/>
      <c r="CS327" s="41"/>
      <c r="CT327" s="41"/>
      <c r="CU327" s="41"/>
      <c r="CV327" s="41"/>
      <c r="CW327" s="41"/>
      <c r="CX327" s="41"/>
      <c r="CY327" s="41"/>
      <c r="CZ327" s="41"/>
      <c r="DA327" s="41"/>
      <c r="DB327" s="41"/>
      <c r="DC327" s="41"/>
      <c r="DD327" s="41"/>
      <c r="DE327" s="41"/>
      <c r="DF327" s="41"/>
      <c r="DG327" s="41"/>
      <c r="DH327" s="41"/>
      <c r="DI327" s="41"/>
      <c r="DJ327" s="41"/>
      <c r="DK327" s="41"/>
      <c r="DL327" s="41"/>
      <c r="DM327" s="41"/>
      <c r="DN327" s="41"/>
      <c r="DO327" s="41"/>
      <c r="DP327" s="41"/>
      <c r="DQ327" s="41"/>
      <c r="DR327" s="41"/>
      <c r="DS327" s="41"/>
      <c r="DT327" s="41"/>
      <c r="DU327" s="41"/>
      <c r="DV327" s="41"/>
      <c r="DW327" s="41"/>
      <c r="DX327" s="41"/>
      <c r="DY327" s="41"/>
      <c r="DZ327" s="41"/>
      <c r="EA327" s="41"/>
      <c r="EB327" s="41"/>
      <c r="EC327" s="41"/>
      <c r="ED327" s="41"/>
      <c r="EE327" s="41"/>
      <c r="EF327" s="41"/>
      <c r="EG327" s="41"/>
      <c r="EH327" s="41"/>
      <c r="EI327" s="41"/>
      <c r="EJ327" s="41"/>
      <c r="EK327" s="41"/>
      <c r="EL327" s="41"/>
      <c r="EM327" s="41"/>
      <c r="EN327" s="41"/>
      <c r="EO327" s="41"/>
      <c r="EP327" s="41"/>
      <c r="EQ327" s="41"/>
      <c r="ER327" s="41"/>
      <c r="ES327" s="41"/>
      <c r="ET327" s="41"/>
      <c r="EU327" s="41"/>
      <c r="EV327" s="41"/>
      <c r="EW327" s="41"/>
      <c r="EX327" s="41"/>
      <c r="EY327" s="41"/>
      <c r="EZ327" s="41"/>
      <c r="FA327" s="41"/>
      <c r="FB327" s="41"/>
      <c r="FC327" s="41"/>
      <c r="FD327" s="41"/>
      <c r="FE327" s="41"/>
      <c r="FF327" s="41"/>
      <c r="FG327" s="41"/>
      <c r="FH327" s="41"/>
      <c r="FI327" s="41"/>
      <c r="FJ327" s="41"/>
      <c r="FK327" s="41"/>
      <c r="FL327" s="41"/>
      <c r="FM327" s="41"/>
      <c r="FN327" s="41"/>
      <c r="FO327" s="41"/>
      <c r="FP327" s="41"/>
      <c r="FQ327" s="41"/>
      <c r="FR327" s="41"/>
      <c r="FS327" s="41"/>
      <c r="FT327" s="41"/>
      <c r="FU327" s="41"/>
      <c r="FV327" s="41"/>
      <c r="FW327" s="41"/>
      <c r="FX327" s="41"/>
      <c r="FY327" s="41"/>
      <c r="FZ327" s="41"/>
      <c r="GA327" s="41"/>
      <c r="GB327" s="41"/>
      <c r="GC327" s="41"/>
      <c r="GD327" s="41"/>
      <c r="GE327" s="41"/>
      <c r="GF327" s="41"/>
      <c r="GG327" s="41"/>
      <c r="GH327" s="41"/>
      <c r="GI327" s="41"/>
      <c r="GJ327" s="41"/>
      <c r="GK327" s="41"/>
      <c r="GL327" s="41"/>
      <c r="GM327" s="41"/>
      <c r="GN327" s="41"/>
      <c r="GO327" s="41"/>
      <c r="GP327" s="41"/>
      <c r="GQ327" s="41"/>
      <c r="GR327" s="41"/>
      <c r="GS327" s="41"/>
      <c r="GT327" s="41"/>
      <c r="GU327" s="41"/>
      <c r="GV327" s="41"/>
      <c r="GW327" s="41"/>
      <c r="GX327" s="41"/>
      <c r="GY327" s="41"/>
      <c r="GZ327" s="41"/>
      <c r="HA327" s="41"/>
      <c r="HB327" s="41"/>
      <c r="HC327" s="41"/>
      <c r="HD327" s="41"/>
      <c r="HE327" s="41"/>
      <c r="HF327" s="41"/>
      <c r="HG327" s="41"/>
      <c r="HH327" s="41"/>
      <c r="HI327" s="41"/>
      <c r="HJ327" s="41"/>
      <c r="HK327" s="41"/>
      <c r="HL327" s="41"/>
      <c r="HM327" s="41"/>
      <c r="HN327" s="41"/>
      <c r="HO327" s="41"/>
      <c r="HP327" s="41"/>
      <c r="HQ327" s="41"/>
      <c r="HR327" s="41"/>
      <c r="HS327" s="41"/>
      <c r="HT327" s="41"/>
      <c r="HU327" s="41"/>
      <c r="HV327" s="41"/>
      <c r="HW327" s="41"/>
      <c r="HX327" s="41"/>
      <c r="HY327" s="41"/>
      <c r="HZ327" s="41"/>
      <c r="IA327" s="41"/>
      <c r="IB327" s="41"/>
      <c r="IC327" s="41"/>
      <c r="ID327" s="41"/>
      <c r="IE327" s="41"/>
      <c r="IF327" s="41"/>
      <c r="IG327" s="41"/>
      <c r="IH327" s="41"/>
      <c r="II327" s="41"/>
      <c r="IJ327" s="41"/>
      <c r="IK327" s="41"/>
      <c r="IL327" s="41"/>
      <c r="IM327" s="41"/>
      <c r="IN327" s="41"/>
      <c r="IO327" s="41"/>
      <c r="IP327" s="41"/>
      <c r="IQ327" s="41"/>
      <c r="IR327" s="41"/>
      <c r="IS327" s="41"/>
      <c r="IT327" s="41"/>
      <c r="IU327" s="41"/>
      <c r="IV327" s="41"/>
      <c r="IW327" s="41"/>
      <c r="IX327" s="41"/>
      <c r="IY327" s="41"/>
      <c r="IZ327" s="41"/>
      <c r="JA327" s="41"/>
      <c r="JB327" s="41"/>
      <c r="JC327" s="41"/>
      <c r="JD327" s="41"/>
      <c r="JE327" s="41"/>
      <c r="JF327" s="41"/>
      <c r="JG327" s="41"/>
      <c r="JH327" s="41"/>
      <c r="JI327" s="41"/>
      <c r="JJ327" s="41"/>
      <c r="JK327" s="41"/>
      <c r="JL327" s="41"/>
      <c r="JM327" s="41"/>
      <c r="JN327" s="41"/>
      <c r="JO327" s="41"/>
      <c r="JP327" s="41"/>
      <c r="JQ327" s="41"/>
      <c r="JR327" s="41"/>
      <c r="JS327" s="41"/>
      <c r="JT327" s="41"/>
      <c r="JU327" s="41"/>
      <c r="JV327" s="41"/>
      <c r="JW327" s="41"/>
      <c r="JX327" s="41"/>
      <c r="JY327" s="41"/>
      <c r="JZ327" s="41"/>
      <c r="KA327" s="41"/>
      <c r="KB327" s="41"/>
      <c r="KC327" s="41"/>
      <c r="KD327" s="41"/>
      <c r="KE327" s="41"/>
      <c r="KF327" s="41"/>
      <c r="KG327" s="41"/>
      <c r="KH327" s="41"/>
      <c r="KI327" s="41"/>
      <c r="KJ327" s="41"/>
      <c r="KK327" s="41"/>
      <c r="KL327" s="41"/>
      <c r="KM327" s="41"/>
      <c r="KN327" s="41"/>
      <c r="KO327" s="41"/>
      <c r="KP327" s="41"/>
      <c r="KQ327" s="41"/>
      <c r="KR327" s="41"/>
      <c r="KS327" s="41"/>
      <c r="KT327" s="41"/>
      <c r="KU327" s="41"/>
      <c r="KV327" s="41"/>
      <c r="KW327" s="41"/>
      <c r="KX327" s="41"/>
      <c r="KY327" s="41"/>
      <c r="KZ327" s="41"/>
      <c r="LA327" s="41"/>
      <c r="LB327" s="41"/>
      <c r="LC327" s="41"/>
      <c r="LD327" s="41"/>
      <c r="LE327" s="41"/>
      <c r="LF327" s="41"/>
      <c r="LG327" s="41"/>
      <c r="LH327" s="41"/>
      <c r="LI327" s="41"/>
      <c r="LJ327" s="41"/>
      <c r="LK327" s="41"/>
      <c r="LL327" s="41"/>
      <c r="LM327" s="41"/>
      <c r="LN327" s="41"/>
      <c r="LO327" s="41"/>
      <c r="LP327" s="41"/>
      <c r="LQ327" s="41"/>
      <c r="LR327" s="41"/>
      <c r="LS327" s="41"/>
      <c r="LT327" s="41"/>
      <c r="LU327" s="41"/>
      <c r="LV327" s="41"/>
      <c r="LW327" s="41"/>
      <c r="LX327" s="41"/>
      <c r="LY327" s="41"/>
      <c r="LZ327" s="41"/>
      <c r="MA327" s="41"/>
      <c r="MB327" s="41"/>
      <c r="MC327" s="41"/>
      <c r="MD327" s="41"/>
      <c r="ME327" s="41"/>
      <c r="MF327" s="41"/>
      <c r="MG327" s="41"/>
      <c r="MH327" s="41"/>
      <c r="MI327" s="41"/>
      <c r="MJ327" s="41"/>
      <c r="MK327" s="41"/>
      <c r="ML327" s="41"/>
      <c r="MM327" s="41"/>
      <c r="MN327" s="41"/>
      <c r="MO327" s="41"/>
      <c r="MP327" s="41"/>
      <c r="MQ327" s="41"/>
      <c r="MR327" s="41"/>
      <c r="MS327" s="41"/>
      <c r="MT327" s="41"/>
      <c r="MU327" s="41"/>
      <c r="MV327" s="41"/>
      <c r="MW327" s="41"/>
      <c r="MX327" s="41"/>
      <c r="MY327" s="41"/>
      <c r="MZ327" s="41"/>
      <c r="NA327" s="41"/>
      <c r="NB327" s="41"/>
      <c r="NC327" s="41"/>
      <c r="ND327" s="41"/>
      <c r="NE327" s="41"/>
      <c r="NF327" s="41"/>
      <c r="NG327" s="41"/>
      <c r="NH327" s="41"/>
      <c r="NI327" s="41"/>
      <c r="NJ327" s="41"/>
      <c r="NK327" s="41"/>
      <c r="NL327" s="41"/>
      <c r="NM327" s="41"/>
      <c r="NN327" s="41"/>
      <c r="NO327" s="41"/>
      <c r="NP327" s="41"/>
      <c r="NQ327" s="41"/>
      <c r="NR327" s="41"/>
      <c r="NS327" s="41"/>
      <c r="NT327" s="41"/>
      <c r="NU327" s="41"/>
      <c r="NV327" s="41"/>
      <c r="NW327" s="41"/>
      <c r="NX327" s="41"/>
      <c r="NY327" s="41"/>
      <c r="NZ327" s="41"/>
      <c r="OA327" s="41"/>
      <c r="OB327" s="41"/>
      <c r="OC327" s="41"/>
      <c r="OD327" s="41"/>
      <c r="OE327" s="41"/>
      <c r="OF327" s="41"/>
      <c r="OG327" s="41"/>
      <c r="OH327" s="41"/>
      <c r="OI327" s="41"/>
      <c r="OJ327" s="41"/>
      <c r="OK327" s="41"/>
      <c r="OL327" s="41"/>
      <c r="OM327" s="41"/>
      <c r="ON327" s="41"/>
      <c r="OO327" s="41"/>
      <c r="OP327" s="41"/>
      <c r="OQ327" s="41"/>
      <c r="OR327" s="41"/>
      <c r="OS327" s="41"/>
      <c r="OT327" s="41"/>
      <c r="OU327" s="41"/>
      <c r="OV327" s="41"/>
      <c r="OW327" s="41"/>
      <c r="OX327" s="41"/>
      <c r="OY327" s="41"/>
      <c r="OZ327" s="41"/>
      <c r="PA327" s="41"/>
      <c r="PB327" s="41"/>
      <c r="PC327" s="41"/>
      <c r="PD327" s="41"/>
      <c r="PE327" s="41"/>
      <c r="PF327" s="41"/>
      <c r="PG327" s="41"/>
      <c r="PH327" s="41"/>
      <c r="PI327" s="41"/>
      <c r="PJ327" s="41"/>
      <c r="PK327" s="41"/>
      <c r="PL327" s="41"/>
      <c r="PM327" s="41"/>
      <c r="PN327" s="41"/>
      <c r="PO327" s="41"/>
      <c r="PP327" s="41"/>
      <c r="PQ327" s="41"/>
      <c r="PR327" s="41"/>
      <c r="PS327" s="41"/>
      <c r="PT327" s="41"/>
      <c r="PU327" s="41"/>
      <c r="PV327" s="41"/>
      <c r="PW327" s="41"/>
      <c r="PX327" s="41"/>
      <c r="PY327" s="41"/>
      <c r="PZ327" s="41"/>
      <c r="QA327" s="41"/>
      <c r="QB327" s="41"/>
      <c r="QC327" s="41"/>
      <c r="QD327" s="41"/>
      <c r="QE327" s="41"/>
      <c r="QF327" s="41"/>
      <c r="QG327" s="41"/>
      <c r="QH327" s="41"/>
      <c r="QI327" s="41"/>
      <c r="QJ327" s="41"/>
      <c r="QK327" s="41"/>
      <c r="QL327" s="41"/>
      <c r="QM327" s="41"/>
      <c r="QN327" s="41"/>
      <c r="QO327" s="41"/>
      <c r="QP327" s="41"/>
      <c r="QQ327" s="41"/>
      <c r="QR327" s="41"/>
      <c r="QS327" s="41"/>
      <c r="QT327" s="41"/>
      <c r="QU327" s="41"/>
      <c r="QV327" s="41"/>
      <c r="QW327" s="41"/>
      <c r="QX327" s="41"/>
      <c r="QY327" s="41"/>
      <c r="QZ327" s="41"/>
      <c r="RA327" s="41"/>
      <c r="RB327" s="41"/>
      <c r="RC327" s="41"/>
      <c r="RD327" s="41"/>
      <c r="RE327" s="41"/>
      <c r="RF327" s="41"/>
      <c r="RG327" s="41"/>
      <c r="RH327" s="41"/>
      <c r="RI327" s="41"/>
      <c r="RJ327" s="41"/>
      <c r="RK327" s="41"/>
      <c r="RL327" s="41"/>
      <c r="RM327" s="41"/>
      <c r="RN327" s="41"/>
      <c r="RO327" s="41"/>
      <c r="RP327" s="41"/>
      <c r="RQ327" s="41"/>
      <c r="RR327" s="41"/>
      <c r="RS327" s="41"/>
      <c r="RT327" s="41"/>
      <c r="RU327" s="41"/>
      <c r="RV327" s="41"/>
      <c r="RW327" s="41"/>
      <c r="RX327" s="41"/>
      <c r="RY327" s="41"/>
      <c r="RZ327" s="41"/>
      <c r="SA327" s="41"/>
      <c r="SB327" s="41"/>
      <c r="SC327" s="41"/>
      <c r="SD327" s="41"/>
      <c r="SE327" s="41"/>
      <c r="SF327" s="41"/>
      <c r="SG327" s="41"/>
      <c r="SH327" s="41"/>
      <c r="SI327" s="41"/>
      <c r="SJ327" s="41"/>
      <c r="SK327" s="41"/>
      <c r="SL327" s="41"/>
      <c r="SM327" s="41"/>
      <c r="SN327" s="41"/>
      <c r="SO327" s="41"/>
      <c r="SP327" s="41"/>
      <c r="SQ327" s="41"/>
      <c r="SR327" s="41"/>
      <c r="SS327" s="41"/>
      <c r="ST327" s="41"/>
      <c r="SU327" s="41"/>
      <c r="SV327" s="41"/>
      <c r="SW327" s="41"/>
      <c r="SX327" s="41"/>
      <c r="SY327" s="41"/>
      <c r="SZ327" s="41"/>
      <c r="TA327" s="41"/>
      <c r="TB327" s="41"/>
      <c r="TC327" s="41"/>
      <c r="TD327" s="41"/>
      <c r="TE327" s="41"/>
      <c r="TF327" s="41"/>
      <c r="TG327" s="41"/>
      <c r="TH327" s="41"/>
      <c r="TI327" s="41"/>
      <c r="TJ327" s="41"/>
      <c r="TK327" s="41"/>
      <c r="TL327" s="41"/>
      <c r="TM327" s="41"/>
      <c r="TN327" s="41"/>
      <c r="TO327" s="41"/>
      <c r="TP327" s="41"/>
      <c r="TQ327" s="41"/>
      <c r="TR327" s="41"/>
      <c r="TS327" s="41"/>
      <c r="TT327" s="41"/>
      <c r="TU327" s="41"/>
      <c r="TV327" s="41"/>
      <c r="TW327" s="41"/>
      <c r="TX327" s="41"/>
      <c r="TY327" s="41"/>
      <c r="TZ327" s="41"/>
      <c r="UA327" s="41"/>
      <c r="UB327" s="41"/>
      <c r="UC327" s="41"/>
      <c r="UD327" s="41"/>
      <c r="UE327" s="41"/>
      <c r="UF327" s="41"/>
      <c r="UG327" s="41"/>
      <c r="UH327" s="41"/>
      <c r="UI327" s="41"/>
      <c r="UJ327" s="41"/>
      <c r="UK327" s="41"/>
      <c r="UL327" s="41"/>
      <c r="UM327" s="41"/>
      <c r="UN327" s="41"/>
      <c r="UO327" s="41"/>
      <c r="UP327" s="41"/>
      <c r="UQ327" s="41"/>
      <c r="UR327" s="41"/>
      <c r="US327" s="41"/>
      <c r="UT327" s="41"/>
      <c r="UU327" s="41"/>
      <c r="UV327" s="41"/>
      <c r="UW327" s="41"/>
      <c r="UX327" s="41"/>
      <c r="UY327" s="41"/>
      <c r="UZ327" s="41"/>
      <c r="VA327" s="41"/>
      <c r="VB327" s="41"/>
      <c r="VC327" s="41"/>
      <c r="VD327" s="41"/>
      <c r="VE327" s="41"/>
      <c r="VF327" s="41"/>
      <c r="VG327" s="41"/>
      <c r="VH327" s="41"/>
      <c r="VI327" s="41"/>
      <c r="VJ327" s="41"/>
      <c r="VK327" s="41"/>
      <c r="VL327" s="41"/>
      <c r="VM327" s="41"/>
      <c r="VN327" s="41"/>
      <c r="VO327" s="41"/>
      <c r="VP327" s="41"/>
      <c r="VQ327" s="41"/>
      <c r="VR327" s="41"/>
      <c r="VS327" s="41"/>
      <c r="VT327" s="41"/>
      <c r="VU327" s="41"/>
      <c r="VV327" s="41"/>
      <c r="VW327" s="41"/>
      <c r="VX327" s="41"/>
      <c r="VY327" s="41"/>
      <c r="VZ327" s="41"/>
      <c r="WA327" s="41"/>
      <c r="WB327" s="41"/>
      <c r="WC327" s="41"/>
      <c r="WD327" s="41"/>
      <c r="WE327" s="41"/>
      <c r="WF327" s="41"/>
      <c r="WG327" s="41"/>
      <c r="WH327" s="41"/>
      <c r="WI327" s="41"/>
      <c r="WJ327" s="41"/>
      <c r="WK327" s="41"/>
      <c r="WL327" s="41"/>
      <c r="WM327" s="41"/>
      <c r="WN327" s="41"/>
      <c r="WO327" s="41"/>
      <c r="WP327" s="41"/>
      <c r="WQ327" s="41"/>
      <c r="WR327" s="41"/>
      <c r="WS327" s="41"/>
      <c r="WT327" s="41"/>
      <c r="WU327" s="41"/>
      <c r="WV327" s="41"/>
      <c r="WW327" s="41"/>
      <c r="WX327" s="41"/>
      <c r="WY327" s="41"/>
      <c r="WZ327" s="41"/>
      <c r="XA327" s="41"/>
      <c r="XB327" s="41"/>
      <c r="XC327" s="41"/>
      <c r="XD327" s="41"/>
      <c r="XE327" s="41"/>
      <c r="XF327" s="41"/>
      <c r="XG327" s="41"/>
      <c r="XH327" s="41"/>
      <c r="XI327" s="41"/>
      <c r="XJ327" s="41"/>
      <c r="XK327" s="41"/>
      <c r="XL327" s="41"/>
      <c r="XM327" s="41"/>
      <c r="XN327" s="41"/>
      <c r="XO327" s="41"/>
      <c r="XP327" s="41"/>
      <c r="XQ327" s="41"/>
      <c r="XR327" s="41"/>
      <c r="XS327" s="41"/>
      <c r="XT327" s="41"/>
      <c r="XU327" s="41"/>
      <c r="XV327" s="41"/>
      <c r="XW327" s="41"/>
      <c r="XX327" s="41"/>
      <c r="XY327" s="41"/>
      <c r="XZ327" s="41"/>
      <c r="YA327" s="41"/>
      <c r="YB327" s="41"/>
      <c r="YC327" s="41"/>
      <c r="YD327" s="41"/>
      <c r="YE327" s="41"/>
      <c r="YF327" s="41"/>
      <c r="YG327" s="41"/>
      <c r="YH327" s="41"/>
      <c r="YI327" s="41"/>
      <c r="YJ327" s="41"/>
      <c r="YK327" s="41"/>
      <c r="YL327" s="41"/>
      <c r="YM327" s="41"/>
      <c r="YN327" s="41"/>
      <c r="YO327" s="41"/>
      <c r="YP327" s="41"/>
      <c r="YQ327" s="41"/>
      <c r="YR327" s="41"/>
      <c r="YS327" s="41"/>
      <c r="YT327" s="41"/>
      <c r="YU327" s="41"/>
      <c r="YV327" s="41"/>
      <c r="YW327" s="41"/>
      <c r="YX327" s="41"/>
      <c r="YY327" s="41"/>
      <c r="YZ327" s="41"/>
      <c r="ZA327" s="41"/>
      <c r="ZB327" s="41"/>
      <c r="ZC327" s="41"/>
      <c r="ZD327" s="41"/>
      <c r="ZE327" s="41"/>
      <c r="ZF327" s="41"/>
      <c r="ZG327" s="41"/>
      <c r="ZH327" s="41"/>
      <c r="ZI327" s="41"/>
      <c r="ZJ327" s="41"/>
      <c r="ZK327" s="41"/>
      <c r="ZL327" s="41"/>
      <c r="ZM327" s="41"/>
      <c r="ZN327" s="41"/>
      <c r="ZO327" s="41"/>
      <c r="ZP327" s="41"/>
      <c r="ZQ327" s="41"/>
      <c r="ZR327" s="41"/>
      <c r="ZS327" s="41"/>
      <c r="ZT327" s="41"/>
      <c r="ZU327" s="41"/>
      <c r="ZV327" s="41"/>
      <c r="ZW327" s="41"/>
      <c r="ZX327" s="41"/>
      <c r="ZY327" s="41"/>
      <c r="ZZ327" s="41"/>
      <c r="AAA327" s="41"/>
      <c r="AAB327" s="41"/>
      <c r="AAC327" s="41"/>
      <c r="AAD327" s="41"/>
      <c r="AAE327" s="41"/>
      <c r="AAF327" s="41"/>
      <c r="AAG327" s="41"/>
      <c r="AAH327" s="41"/>
      <c r="AAI327" s="41"/>
      <c r="AAJ327" s="41"/>
      <c r="AAK327" s="41"/>
      <c r="AAL327" s="41"/>
      <c r="AAM327" s="41"/>
      <c r="AAN327" s="41"/>
      <c r="AAO327" s="41"/>
      <c r="AAP327" s="41"/>
      <c r="AAQ327" s="41"/>
      <c r="AAR327" s="41"/>
      <c r="AAS327" s="41"/>
      <c r="AAT327" s="41"/>
      <c r="AAU327" s="41"/>
      <c r="AAV327" s="41"/>
      <c r="AAW327" s="41"/>
      <c r="AAX327" s="41"/>
      <c r="AAY327" s="41"/>
      <c r="AAZ327" s="41"/>
      <c r="ABA327" s="41"/>
      <c r="ABB327" s="41"/>
      <c r="ABC327" s="41"/>
      <c r="ABD327" s="41"/>
      <c r="ABE327" s="41"/>
      <c r="ABF327" s="41"/>
      <c r="ABG327" s="41"/>
      <c r="ABH327" s="41"/>
      <c r="ABI327" s="41"/>
      <c r="ABJ327" s="41"/>
      <c r="ABK327" s="41"/>
      <c r="ABL327" s="41"/>
      <c r="ABM327" s="41"/>
      <c r="ABN327" s="41"/>
      <c r="ABO327" s="41"/>
      <c r="ABP327" s="41"/>
      <c r="ABQ327" s="41"/>
      <c r="ABR327" s="41"/>
      <c r="ABS327" s="41"/>
      <c r="ABT327" s="41"/>
      <c r="ABU327" s="41"/>
      <c r="ABV327" s="41"/>
      <c r="ABW327" s="41"/>
      <c r="ABX327" s="41"/>
      <c r="ABY327" s="41"/>
      <c r="ABZ327" s="41"/>
      <c r="ACA327" s="41"/>
      <c r="ACB327" s="41"/>
      <c r="ACC327" s="41"/>
      <c r="ACD327" s="41"/>
      <c r="ACE327" s="41"/>
      <c r="ACF327" s="41"/>
      <c r="ACG327" s="41"/>
      <c r="ACH327" s="41"/>
      <c r="ACI327" s="41"/>
      <c r="ACJ327" s="41"/>
      <c r="ACK327" s="41"/>
      <c r="ACL327" s="41"/>
      <c r="ACM327" s="41"/>
      <c r="ACN327" s="41"/>
      <c r="ACO327" s="41"/>
      <c r="ACP327" s="41"/>
      <c r="ACQ327" s="41"/>
      <c r="ACR327" s="41"/>
      <c r="ACS327" s="41"/>
      <c r="ACT327" s="41"/>
      <c r="ACU327" s="41"/>
      <c r="ACV327" s="41"/>
      <c r="ACW327" s="41"/>
      <c r="ACX327" s="41"/>
      <c r="ACY327" s="41"/>
      <c r="ACZ327" s="41"/>
      <c r="ADA327" s="41"/>
      <c r="ADB327" s="41"/>
      <c r="ADC327" s="41"/>
      <c r="ADD327" s="41"/>
      <c r="ADE327" s="41"/>
      <c r="ADF327" s="41"/>
      <c r="ADG327" s="41"/>
      <c r="ADH327" s="41"/>
      <c r="ADI327" s="41"/>
      <c r="ADJ327" s="41"/>
      <c r="ADK327" s="41"/>
      <c r="ADL327" s="41"/>
      <c r="ADM327" s="41"/>
      <c r="ADN327" s="41"/>
      <c r="ADO327" s="41"/>
      <c r="ADP327" s="41"/>
      <c r="ADQ327" s="41"/>
      <c r="ADR327" s="41"/>
      <c r="ADS327" s="41"/>
      <c r="ADT327" s="41"/>
      <c r="ADU327" s="41"/>
      <c r="ADV327" s="41"/>
      <c r="ADW327" s="41"/>
      <c r="ADX327" s="41"/>
      <c r="ADY327" s="41"/>
      <c r="ADZ327" s="41"/>
      <c r="AEA327" s="41"/>
      <c r="AEB327" s="41"/>
      <c r="AEC327" s="41"/>
      <c r="AED327" s="41"/>
      <c r="AEE327" s="41"/>
      <c r="AEF327" s="41"/>
      <c r="AEG327" s="41"/>
      <c r="AEH327" s="41"/>
      <c r="AEI327" s="41"/>
      <c r="AEJ327" s="41"/>
      <c r="AEK327" s="41"/>
      <c r="AEL327" s="41"/>
      <c r="AEM327" s="41"/>
      <c r="AEN327" s="41"/>
      <c r="AEO327" s="41"/>
      <c r="AEP327" s="41"/>
      <c r="AEQ327" s="41"/>
      <c r="AER327" s="41"/>
      <c r="AES327" s="41"/>
      <c r="AET327" s="41"/>
      <c r="AEU327" s="41"/>
      <c r="AEV327" s="41"/>
      <c r="AEW327" s="41"/>
      <c r="AEX327" s="41"/>
      <c r="AEY327" s="41"/>
      <c r="AEZ327" s="41"/>
      <c r="AFA327" s="41"/>
      <c r="AFB327" s="41"/>
      <c r="AFC327" s="41"/>
      <c r="AFD327" s="41"/>
      <c r="AFE327" s="41"/>
      <c r="AFF327" s="41"/>
      <c r="AFG327" s="41"/>
      <c r="AFH327" s="41"/>
      <c r="AFI327" s="41"/>
      <c r="AFJ327" s="41"/>
      <c r="AFK327" s="41"/>
      <c r="AFL327" s="41"/>
      <c r="AFM327" s="41"/>
      <c r="AFN327" s="41"/>
      <c r="AFO327" s="41"/>
      <c r="AFP327" s="41"/>
      <c r="AFQ327" s="41"/>
      <c r="AFR327" s="41"/>
      <c r="AFS327" s="41"/>
      <c r="AFT327" s="41"/>
      <c r="AFU327" s="41"/>
      <c r="AFV327" s="41"/>
      <c r="AFW327" s="41"/>
      <c r="AFX327" s="41"/>
      <c r="AFY327" s="41"/>
      <c r="AFZ327" s="41"/>
      <c r="AGA327" s="41"/>
      <c r="AGB327" s="41"/>
      <c r="AGC327" s="41"/>
      <c r="AGD327" s="41"/>
      <c r="AGE327" s="41"/>
      <c r="AGF327" s="41"/>
      <c r="AGG327" s="41"/>
      <c r="AGH327" s="41"/>
      <c r="AGI327" s="41"/>
      <c r="AGJ327" s="41"/>
      <c r="AGK327" s="41"/>
      <c r="AGL327" s="41"/>
      <c r="AGM327" s="41"/>
      <c r="AGN327" s="41"/>
      <c r="AGO327" s="41"/>
      <c r="AGP327" s="41"/>
      <c r="AGQ327" s="41"/>
      <c r="AGR327" s="41"/>
      <c r="AGS327" s="41"/>
      <c r="AGT327" s="41"/>
      <c r="AGU327" s="41"/>
      <c r="AGV327" s="41"/>
      <c r="AGW327" s="41"/>
      <c r="AGX327" s="41"/>
      <c r="AGY327" s="41"/>
      <c r="AGZ327" s="41"/>
      <c r="AHA327" s="41"/>
      <c r="AHB327" s="41"/>
      <c r="AHC327" s="41"/>
      <c r="AHD327" s="41"/>
      <c r="AHE327" s="41"/>
      <c r="AHF327" s="41"/>
      <c r="AHG327" s="41"/>
      <c r="AHH327" s="41"/>
      <c r="AHI327" s="41"/>
      <c r="AHJ327" s="41"/>
      <c r="AHK327" s="41"/>
      <c r="AHL327" s="41"/>
      <c r="AHM327" s="41"/>
      <c r="AHN327" s="41"/>
      <c r="AHO327" s="41"/>
      <c r="AHP327" s="41"/>
      <c r="AHQ327" s="41"/>
      <c r="AHR327" s="41"/>
      <c r="AHS327" s="41"/>
      <c r="AHT327" s="41"/>
      <c r="AHU327" s="41"/>
      <c r="AHV327" s="41"/>
      <c r="AHW327" s="41"/>
      <c r="AHX327" s="41"/>
      <c r="AHY327" s="41"/>
      <c r="AHZ327" s="41"/>
      <c r="AIA327" s="41"/>
      <c r="AIB327" s="41"/>
      <c r="AIC327" s="41"/>
      <c r="AID327" s="41"/>
      <c r="AIE327" s="41"/>
      <c r="AIF327" s="41"/>
      <c r="AIG327" s="41"/>
      <c r="AIH327" s="41"/>
      <c r="AII327" s="41"/>
      <c r="AIJ327" s="41"/>
      <c r="AIK327" s="41"/>
      <c r="AIL327" s="41"/>
      <c r="AIM327" s="41"/>
      <c r="AIN327" s="41"/>
      <c r="AIO327" s="41"/>
      <c r="AIP327" s="41"/>
      <c r="AIQ327" s="41"/>
      <c r="AIR327" s="41"/>
      <c r="AIS327" s="41"/>
      <c r="AIT327" s="41"/>
      <c r="AIU327" s="41"/>
      <c r="AIV327" s="41"/>
      <c r="AIW327" s="41"/>
      <c r="AIX327" s="41"/>
      <c r="AIY327" s="41"/>
      <c r="AIZ327" s="41"/>
      <c r="AJA327" s="41"/>
      <c r="AJB327" s="41"/>
      <c r="AJC327" s="41"/>
      <c r="AJD327" s="41"/>
      <c r="AJE327" s="41"/>
      <c r="AJF327" s="41"/>
      <c r="AJG327" s="41"/>
      <c r="AJH327" s="41"/>
      <c r="AJI327" s="41"/>
      <c r="AJJ327" s="41"/>
      <c r="AJK327" s="41"/>
      <c r="AJL327" s="41"/>
      <c r="AJM327" s="41"/>
      <c r="AJN327" s="41"/>
      <c r="AJO327" s="41"/>
      <c r="AJP327" s="41"/>
      <c r="AJQ327" s="41"/>
      <c r="AJR327" s="41"/>
      <c r="AJS327" s="41"/>
      <c r="AJT327" s="41"/>
      <c r="AJU327" s="41"/>
      <c r="AJV327" s="41"/>
      <c r="AJW327" s="41"/>
      <c r="AJX327" s="41"/>
      <c r="AJY327" s="41"/>
      <c r="AJZ327" s="41"/>
      <c r="AKA327" s="41"/>
      <c r="AKB327" s="41"/>
      <c r="AKC327" s="41"/>
      <c r="AKD327" s="41"/>
      <c r="AKE327" s="41"/>
      <c r="AKF327" s="41"/>
      <c r="AKG327" s="41"/>
      <c r="AKH327" s="41"/>
      <c r="AKI327" s="41"/>
      <c r="AKJ327" s="41"/>
      <c r="AKK327" s="41"/>
      <c r="AKL327" s="41"/>
      <c r="AKM327" s="41"/>
      <c r="AKN327" s="41"/>
      <c r="AKO327" s="41"/>
      <c r="AKP327" s="41"/>
      <c r="AKQ327" s="41"/>
      <c r="AKR327" s="41"/>
      <c r="AKS327" s="41"/>
      <c r="AKT327" s="41"/>
      <c r="AKU327" s="41"/>
      <c r="AKV327" s="41"/>
      <c r="AKW327" s="41"/>
      <c r="AKX327" s="41"/>
      <c r="AKY327" s="41"/>
      <c r="AKZ327" s="41"/>
      <c r="ALA327" s="41"/>
      <c r="ALB327" s="41"/>
      <c r="ALC327" s="41"/>
      <c r="ALD327" s="41"/>
      <c r="ALE327" s="41"/>
      <c r="ALF327" s="41"/>
      <c r="ALG327" s="41"/>
      <c r="ALH327" s="41"/>
      <c r="ALI327" s="41"/>
      <c r="ALJ327" s="41"/>
      <c r="ALK327" s="41"/>
      <c r="ALL327" s="41"/>
      <c r="ALM327" s="41"/>
      <c r="ALN327" s="41"/>
      <c r="ALO327" s="41"/>
      <c r="ALP327" s="41"/>
      <c r="ALQ327" s="41"/>
      <c r="ALR327" s="41"/>
      <c r="ALS327" s="41"/>
      <c r="ALT327" s="41"/>
      <c r="ALU327" s="41"/>
      <c r="ALV327" s="41"/>
      <c r="ALW327" s="41"/>
      <c r="ALX327" s="41"/>
      <c r="ALY327" s="41"/>
      <c r="ALZ327" s="41"/>
      <c r="AMA327" s="41"/>
      <c r="AMB327" s="41"/>
      <c r="AMC327" s="41"/>
      <c r="AMD327" s="41"/>
      <c r="AME327" s="41"/>
      <c r="AMF327" s="41"/>
      <c r="AMG327" s="41"/>
      <c r="AMH327" s="41"/>
      <c r="AMI327" s="41"/>
      <c r="AMJ327" s="41"/>
      <c r="AMK327" s="41"/>
    </row>
    <row r="328" spans="1:1025" x14ac:dyDescent="0.25">
      <c r="A328" s="79" t="s">
        <v>422</v>
      </c>
      <c r="B328" s="4" t="s">
        <v>423</v>
      </c>
      <c r="C328" s="7">
        <v>19</v>
      </c>
      <c r="D328" s="35"/>
      <c r="E328" s="7">
        <f t="shared" ref="E328:E350" si="24">D328*C328</f>
        <v>0</v>
      </c>
      <c r="F328" s="26" t="str">
        <f>IF(D328&gt;2,"Limite de 02 unidades","")</f>
        <v/>
      </c>
    </row>
    <row r="329" spans="1:1025" x14ac:dyDescent="0.25">
      <c r="A329" s="79"/>
      <c r="B329" s="4" t="s">
        <v>424</v>
      </c>
      <c r="C329" s="7">
        <v>19</v>
      </c>
      <c r="D329" s="35"/>
      <c r="E329" s="7">
        <f t="shared" si="24"/>
        <v>0</v>
      </c>
      <c r="F329" s="26" t="str">
        <f t="shared" ref="F329:F349" si="25">IF(D329&gt;2,"Limite de 02 unidades","")</f>
        <v/>
      </c>
    </row>
    <row r="330" spans="1:1025" x14ac:dyDescent="0.25">
      <c r="A330" s="79"/>
      <c r="B330" s="4" t="s">
        <v>425</v>
      </c>
      <c r="C330" s="7">
        <v>19</v>
      </c>
      <c r="D330" s="35"/>
      <c r="E330" s="7">
        <f t="shared" si="24"/>
        <v>0</v>
      </c>
      <c r="F330" s="26" t="str">
        <f t="shared" si="25"/>
        <v/>
      </c>
    </row>
    <row r="331" spans="1:1025" x14ac:dyDescent="0.25">
      <c r="A331" s="79"/>
      <c r="B331" s="4" t="s">
        <v>426</v>
      </c>
      <c r="C331" s="7">
        <v>19</v>
      </c>
      <c r="D331" s="35"/>
      <c r="E331" s="7">
        <f t="shared" si="24"/>
        <v>0</v>
      </c>
      <c r="F331" s="26" t="str">
        <f t="shared" si="25"/>
        <v/>
      </c>
    </row>
    <row r="332" spans="1:1025" x14ac:dyDescent="0.25">
      <c r="A332" s="79"/>
      <c r="B332" s="4" t="s">
        <v>427</v>
      </c>
      <c r="C332" s="7">
        <v>19</v>
      </c>
      <c r="D332" s="35"/>
      <c r="E332" s="7">
        <f t="shared" si="24"/>
        <v>0</v>
      </c>
      <c r="F332" s="26" t="str">
        <f t="shared" si="25"/>
        <v/>
      </c>
    </row>
    <row r="333" spans="1:1025" x14ac:dyDescent="0.25">
      <c r="A333" s="79"/>
      <c r="B333" s="4" t="s">
        <v>428</v>
      </c>
      <c r="C333" s="7">
        <v>19</v>
      </c>
      <c r="D333" s="35"/>
      <c r="E333" s="7">
        <f t="shared" si="24"/>
        <v>0</v>
      </c>
      <c r="F333" s="26" t="str">
        <f t="shared" si="25"/>
        <v/>
      </c>
    </row>
    <row r="334" spans="1:1025" x14ac:dyDescent="0.25">
      <c r="A334" s="79"/>
      <c r="B334" s="4" t="s">
        <v>429</v>
      </c>
      <c r="C334" s="7">
        <v>19</v>
      </c>
      <c r="D334" s="35"/>
      <c r="E334" s="7">
        <f t="shared" si="24"/>
        <v>0</v>
      </c>
      <c r="F334" s="26" t="str">
        <f t="shared" si="25"/>
        <v/>
      </c>
    </row>
    <row r="335" spans="1:1025" x14ac:dyDescent="0.25">
      <c r="A335" s="79"/>
      <c r="B335" s="4" t="s">
        <v>430</v>
      </c>
      <c r="C335" s="7">
        <v>19</v>
      </c>
      <c r="D335" s="35"/>
      <c r="E335" s="7">
        <f t="shared" si="24"/>
        <v>0</v>
      </c>
      <c r="F335" s="26" t="str">
        <f t="shared" si="25"/>
        <v/>
      </c>
    </row>
    <row r="336" spans="1:1025" x14ac:dyDescent="0.25">
      <c r="A336" s="79"/>
      <c r="B336" s="4" t="s">
        <v>431</v>
      </c>
      <c r="C336" s="7">
        <v>19</v>
      </c>
      <c r="D336" s="35">
        <v>1</v>
      </c>
      <c r="E336" s="7">
        <f t="shared" si="24"/>
        <v>19</v>
      </c>
      <c r="F336" s="26" t="str">
        <f t="shared" si="25"/>
        <v/>
      </c>
    </row>
    <row r="337" spans="1:6" x14ac:dyDescent="0.25">
      <c r="A337" s="79"/>
      <c r="B337" s="4" t="s">
        <v>432</v>
      </c>
      <c r="C337" s="7">
        <v>19</v>
      </c>
      <c r="D337" s="35">
        <v>1</v>
      </c>
      <c r="E337" s="7">
        <f t="shared" si="24"/>
        <v>19</v>
      </c>
      <c r="F337" s="26" t="str">
        <f t="shared" si="25"/>
        <v/>
      </c>
    </row>
    <row r="338" spans="1:6" x14ac:dyDescent="0.25">
      <c r="A338" s="79"/>
      <c r="B338" s="4" t="s">
        <v>433</v>
      </c>
      <c r="C338" s="7">
        <v>19</v>
      </c>
      <c r="D338" s="35">
        <v>1</v>
      </c>
      <c r="E338" s="7">
        <f t="shared" si="24"/>
        <v>19</v>
      </c>
      <c r="F338" s="26" t="str">
        <f t="shared" si="25"/>
        <v/>
      </c>
    </row>
    <row r="339" spans="1:6" x14ac:dyDescent="0.25">
      <c r="A339" s="79"/>
      <c r="B339" s="4" t="s">
        <v>434</v>
      </c>
      <c r="C339" s="7">
        <v>19</v>
      </c>
      <c r="D339" s="35"/>
      <c r="E339" s="7">
        <f t="shared" si="24"/>
        <v>0</v>
      </c>
      <c r="F339" s="26" t="str">
        <f t="shared" si="25"/>
        <v/>
      </c>
    </row>
    <row r="340" spans="1:6" x14ac:dyDescent="0.25">
      <c r="A340" s="79"/>
      <c r="B340" s="4" t="s">
        <v>435</v>
      </c>
      <c r="C340" s="7">
        <v>19</v>
      </c>
      <c r="D340" s="35"/>
      <c r="E340" s="7">
        <f t="shared" ref="E340" si="26">D340*C340</f>
        <v>0</v>
      </c>
      <c r="F340" s="26" t="str">
        <f t="shared" si="25"/>
        <v/>
      </c>
    </row>
    <row r="341" spans="1:6" x14ac:dyDescent="0.25">
      <c r="A341" s="79"/>
      <c r="B341" s="4" t="s">
        <v>436</v>
      </c>
      <c r="C341" s="7">
        <v>19</v>
      </c>
      <c r="D341" s="35">
        <v>1</v>
      </c>
      <c r="E341" s="7">
        <f t="shared" si="24"/>
        <v>19</v>
      </c>
      <c r="F341" s="26" t="str">
        <f t="shared" si="25"/>
        <v/>
      </c>
    </row>
    <row r="342" spans="1:6" x14ac:dyDescent="0.25">
      <c r="A342" s="79"/>
      <c r="B342" s="4" t="s">
        <v>437</v>
      </c>
      <c r="C342" s="7">
        <v>19</v>
      </c>
      <c r="D342" s="35"/>
      <c r="E342" s="7">
        <f t="shared" si="24"/>
        <v>0</v>
      </c>
    </row>
    <row r="343" spans="1:6" x14ac:dyDescent="0.25">
      <c r="A343" s="79"/>
      <c r="B343" s="4" t="s">
        <v>438</v>
      </c>
      <c r="C343" s="7">
        <v>19</v>
      </c>
      <c r="D343" s="35"/>
      <c r="E343" s="7">
        <f t="shared" si="24"/>
        <v>0</v>
      </c>
      <c r="F343" s="26" t="str">
        <f t="shared" si="25"/>
        <v/>
      </c>
    </row>
    <row r="344" spans="1:6" x14ac:dyDescent="0.25">
      <c r="A344" s="79"/>
      <c r="B344" s="4" t="s">
        <v>439</v>
      </c>
      <c r="C344" s="7">
        <v>19</v>
      </c>
      <c r="D344" s="35"/>
      <c r="E344" s="7">
        <f t="shared" si="24"/>
        <v>0</v>
      </c>
      <c r="F344" s="26" t="str">
        <f t="shared" si="25"/>
        <v/>
      </c>
    </row>
    <row r="345" spans="1:6" x14ac:dyDescent="0.25">
      <c r="A345" s="79"/>
      <c r="B345" s="4" t="s">
        <v>440</v>
      </c>
      <c r="C345" s="7">
        <v>19</v>
      </c>
      <c r="D345" s="35"/>
      <c r="E345" s="7">
        <f t="shared" si="24"/>
        <v>0</v>
      </c>
      <c r="F345" s="26" t="str">
        <f t="shared" si="25"/>
        <v/>
      </c>
    </row>
    <row r="346" spans="1:6" x14ac:dyDescent="0.25">
      <c r="A346" s="79"/>
      <c r="B346" s="4" t="s">
        <v>441</v>
      </c>
      <c r="C346" s="7">
        <v>19</v>
      </c>
      <c r="D346" s="35"/>
      <c r="E346" s="7">
        <f t="shared" si="24"/>
        <v>0</v>
      </c>
      <c r="F346" s="26" t="str">
        <f t="shared" si="25"/>
        <v/>
      </c>
    </row>
    <row r="347" spans="1:6" x14ac:dyDescent="0.25">
      <c r="A347" s="79"/>
      <c r="B347" s="4" t="s">
        <v>442</v>
      </c>
      <c r="C347" s="7">
        <v>19</v>
      </c>
      <c r="D347" s="35"/>
      <c r="E347" s="7">
        <f t="shared" si="24"/>
        <v>0</v>
      </c>
      <c r="F347" s="26" t="str">
        <f t="shared" si="25"/>
        <v/>
      </c>
    </row>
    <row r="348" spans="1:6" x14ac:dyDescent="0.25">
      <c r="A348" s="79"/>
      <c r="B348" s="4" t="s">
        <v>443</v>
      </c>
      <c r="C348" s="7">
        <v>19</v>
      </c>
      <c r="D348" s="35"/>
      <c r="E348" s="7">
        <f t="shared" si="24"/>
        <v>0</v>
      </c>
      <c r="F348" s="26" t="str">
        <f t="shared" si="25"/>
        <v/>
      </c>
    </row>
    <row r="349" spans="1:6" x14ac:dyDescent="0.25">
      <c r="A349" s="79"/>
      <c r="B349" s="4" t="s">
        <v>444</v>
      </c>
      <c r="C349" s="7">
        <v>19</v>
      </c>
      <c r="D349" s="35"/>
      <c r="E349" s="7">
        <f t="shared" si="24"/>
        <v>0</v>
      </c>
      <c r="F349" s="26" t="str">
        <f t="shared" si="25"/>
        <v/>
      </c>
    </row>
    <row r="350" spans="1:6" x14ac:dyDescent="0.25">
      <c r="A350" s="1" t="s">
        <v>445</v>
      </c>
      <c r="B350" s="4" t="s">
        <v>446</v>
      </c>
      <c r="C350" s="7">
        <v>150</v>
      </c>
      <c r="D350" s="35"/>
      <c r="E350" s="7">
        <f t="shared" si="24"/>
        <v>0</v>
      </c>
    </row>
    <row r="351" spans="1:6" ht="15.75" x14ac:dyDescent="0.25">
      <c r="A351" s="2"/>
      <c r="B351" s="22"/>
      <c r="C351" s="3" t="s">
        <v>19</v>
      </c>
      <c r="D351" s="3"/>
      <c r="E351" s="8">
        <f>SUM(E328:E350)</f>
        <v>76</v>
      </c>
    </row>
    <row r="352" spans="1:6" ht="15.75" x14ac:dyDescent="0.25">
      <c r="A352" s="1"/>
      <c r="B352" s="11" t="s">
        <v>19</v>
      </c>
      <c r="C352" s="11"/>
      <c r="D352" s="11"/>
      <c r="E352" s="12">
        <f>SUM(E23,E30,E42,E49,E54,E64,E74,E81,E99,E116,E128,E140,E155,E165,E174,E181,E192,E201,E210,E217,E226,E235,E243,E246,E253,E258,E261,E269,E276,E325,E351)</f>
        <v>4188.6000000000004</v>
      </c>
    </row>
    <row r="353" spans="1:5" hidden="1" x14ac:dyDescent="0.25"/>
    <row r="354" spans="1:5" x14ac:dyDescent="0.25">
      <c r="A354" s="1"/>
      <c r="B354" s="73" t="s">
        <v>447</v>
      </c>
      <c r="C354" s="73"/>
      <c r="D354" s="73"/>
      <c r="E354" s="73"/>
    </row>
    <row r="355" spans="1:5" ht="15.75" thickBot="1" x14ac:dyDescent="0.3">
      <c r="A355" s="1"/>
      <c r="B355" s="14" t="s">
        <v>448</v>
      </c>
      <c r="C355" s="15"/>
      <c r="D355" s="15"/>
      <c r="E355" s="15"/>
    </row>
    <row r="356" spans="1:5" x14ac:dyDescent="0.25">
      <c r="A356" s="1"/>
      <c r="B356" s="83" t="s">
        <v>449</v>
      </c>
      <c r="C356" s="84"/>
      <c r="D356" s="84"/>
      <c r="E356" s="85"/>
    </row>
    <row r="357" spans="1:5" ht="15.75" thickBot="1" x14ac:dyDescent="0.3">
      <c r="A357" s="1"/>
      <c r="B357" s="86" t="s">
        <v>450</v>
      </c>
      <c r="C357" s="87"/>
      <c r="D357" s="87"/>
      <c r="E357" s="88"/>
    </row>
    <row r="358" spans="1:5" x14ac:dyDescent="0.25">
      <c r="A358" s="1"/>
      <c r="B358" s="13" t="s">
        <v>451</v>
      </c>
      <c r="C358" s="4"/>
      <c r="D358" s="4"/>
      <c r="E358" s="4"/>
    </row>
    <row r="359" spans="1:5" x14ac:dyDescent="0.25">
      <c r="A359" s="1"/>
      <c r="B359" s="74" t="s">
        <v>452</v>
      </c>
      <c r="C359" s="75"/>
      <c r="D359" s="75"/>
      <c r="E359" s="75"/>
    </row>
    <row r="360" spans="1:5" x14ac:dyDescent="0.25">
      <c r="A360" s="1"/>
      <c r="B360" s="47" t="s">
        <v>453</v>
      </c>
      <c r="C360" s="46"/>
      <c r="D360" s="46"/>
      <c r="E360" s="46"/>
    </row>
    <row r="361" spans="1:5" x14ac:dyDescent="0.25">
      <c r="A361" s="1"/>
      <c r="B361" s="4" t="s">
        <v>454</v>
      </c>
      <c r="C361" s="4"/>
      <c r="D361" s="4"/>
      <c r="E361" s="4"/>
    </row>
    <row r="362" spans="1:5" x14ac:dyDescent="0.25">
      <c r="A362" s="1"/>
      <c r="B362" s="75" t="s">
        <v>455</v>
      </c>
      <c r="C362" s="75"/>
      <c r="D362" s="75"/>
      <c r="E362" s="75"/>
    </row>
    <row r="363" spans="1:5" x14ac:dyDescent="0.25">
      <c r="A363" s="1"/>
      <c r="B363" s="82" t="s">
        <v>456</v>
      </c>
      <c r="C363" s="82"/>
      <c r="D363" s="82"/>
      <c r="E363" s="82"/>
    </row>
    <row r="364" spans="1:5" x14ac:dyDescent="0.25">
      <c r="A364" s="1"/>
      <c r="B364" s="82" t="s">
        <v>457</v>
      </c>
      <c r="C364" s="82"/>
      <c r="D364" s="82"/>
      <c r="E364" s="82"/>
    </row>
    <row r="365" spans="1:5" ht="15.75" thickBot="1" x14ac:dyDescent="0.3">
      <c r="A365" s="1"/>
      <c r="B365" s="82" t="s">
        <v>458</v>
      </c>
      <c r="C365" s="82"/>
      <c r="D365" s="82"/>
      <c r="E365" s="82"/>
    </row>
    <row r="366" spans="1:5" ht="15" customHeight="1" x14ac:dyDescent="0.25">
      <c r="A366" s="52" t="s">
        <v>459</v>
      </c>
      <c r="B366" s="53"/>
      <c r="C366" s="53"/>
      <c r="D366" s="53"/>
      <c r="E366" s="54"/>
    </row>
    <row r="367" spans="1:5" x14ac:dyDescent="0.25">
      <c r="A367" s="55"/>
      <c r="B367" s="56"/>
      <c r="C367" s="56"/>
      <c r="D367" s="56"/>
      <c r="E367" s="57"/>
    </row>
    <row r="368" spans="1:5" x14ac:dyDescent="0.25">
      <c r="A368" s="55"/>
      <c r="B368" s="56"/>
      <c r="C368" s="56"/>
      <c r="D368" s="56"/>
      <c r="E368" s="57"/>
    </row>
    <row r="369" spans="1:5" x14ac:dyDescent="0.25">
      <c r="A369" s="55"/>
      <c r="B369" s="56"/>
      <c r="C369" s="56"/>
      <c r="D369" s="56"/>
      <c r="E369" s="57"/>
    </row>
    <row r="370" spans="1:5" ht="15.75" thickBot="1" x14ac:dyDescent="0.3">
      <c r="A370" s="58"/>
      <c r="B370" s="59"/>
      <c r="C370" s="59"/>
      <c r="D370" s="59"/>
      <c r="E370" s="60"/>
    </row>
  </sheetData>
  <sheetProtection algorithmName="SHA-512" hashValue="JjtczoOHBj4zUHxsn4QavuApiJQe9uwhQqt4rYiP3IZy5HnvGpW65k7dkfKPcNA2E8ws6chZuP/aoLWo+0o4TA==" saltValue="Pw4h9SBeJR6aOlB+Kym4kQ==" spinCount="100000" sheet="1" objects="1" scenarios="1"/>
  <mergeCells count="30">
    <mergeCell ref="B362:E362"/>
    <mergeCell ref="B363:E363"/>
    <mergeCell ref="B364:E364"/>
    <mergeCell ref="B365:E365"/>
    <mergeCell ref="B356:E356"/>
    <mergeCell ref="B357:E357"/>
    <mergeCell ref="D5:E5"/>
    <mergeCell ref="B354:E354"/>
    <mergeCell ref="B359:E359"/>
    <mergeCell ref="A14:E14"/>
    <mergeCell ref="A10:E10"/>
    <mergeCell ref="A328:A349"/>
    <mergeCell ref="A327:E327"/>
    <mergeCell ref="A239:E239"/>
    <mergeCell ref="A366:E370"/>
    <mergeCell ref="A1:B1"/>
    <mergeCell ref="C1:E1"/>
    <mergeCell ref="A11:E11"/>
    <mergeCell ref="A13:E13"/>
    <mergeCell ref="A12:E12"/>
    <mergeCell ref="A9:E9"/>
    <mergeCell ref="A6:B6"/>
    <mergeCell ref="C6:E6"/>
    <mergeCell ref="A7:B7"/>
    <mergeCell ref="C7:E7"/>
    <mergeCell ref="A8:E8"/>
    <mergeCell ref="A2:E2"/>
    <mergeCell ref="A3:E3"/>
    <mergeCell ref="A4:E4"/>
    <mergeCell ref="A5:C5"/>
  </mergeCells>
  <phoneticPr fontId="8" type="noConversion"/>
  <conditionalFormatting sqref="D16 D18 D25 D32 D34 D44:D45 D51 D56 D58 D66 D68 D76 D78 D83 D85 D98 D101 D103 D115 D118 D120 D130 D132 D142 D144 D157 D159 D176 D178 D183 D185 D194 D196 D203 D205 D212 D214 D219 D221 D228 D230 D28">
    <cfRule type="cellIs" dxfId="4" priority="5" operator="between">
      <formula>1</formula>
      <formula>2</formula>
    </cfRule>
  </conditionalFormatting>
  <conditionalFormatting sqref="F16:F350">
    <cfRule type="containsText" dxfId="3" priority="4" operator="containsText" text="Mínimo 03 unidades">
      <formula>NOT(ISERROR(SEARCH("Mínimo 03 unidades",F16)))</formula>
    </cfRule>
  </conditionalFormatting>
  <conditionalFormatting sqref="D328:D349">
    <cfRule type="cellIs" dxfId="2" priority="3" operator="greaterThan">
      <formula>2</formula>
    </cfRule>
  </conditionalFormatting>
  <conditionalFormatting sqref="F328:F349">
    <cfRule type="containsText" dxfId="1" priority="2" operator="containsText" text="Limite de 02 unidades">
      <formula>NOT(ISERROR(SEARCH("Limite de 02 unidades",F328)))</formula>
    </cfRule>
  </conditionalFormatting>
  <conditionalFormatting sqref="D167 D170:D172">
    <cfRule type="cellIs" dxfId="0" priority="1" operator="between">
      <formula>1</formula>
      <formula>2</formula>
    </cfRule>
  </conditionalFormatting>
  <hyperlinks>
    <hyperlink ref="A8" r:id="rId1" display="E-mail" xr:uid="{00000000-0004-0000-0000-000000000000}"/>
  </hyperlinks>
  <pageMargins left="0.51180555555555496" right="0.51180555555555496" top="0.23958333333333334" bottom="0.26041666666666669" header="0.51180555555555496" footer="0.51180555555555496"/>
  <pageSetup paperSize="9" firstPageNumber="0"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santho aroma</dc:creator>
  <cp:keywords/>
  <dc:description/>
  <cp:lastModifiedBy>Servidor</cp:lastModifiedBy>
  <cp:revision>9</cp:revision>
  <dcterms:created xsi:type="dcterms:W3CDTF">2019-03-19T04:56:38Z</dcterms:created>
  <dcterms:modified xsi:type="dcterms:W3CDTF">2022-11-14T18:23:00Z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