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1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1648\"/>
    </mc:Choice>
  </mc:AlternateContent>
  <bookViews>
    <workbookView xWindow="120" yWindow="270" windowWidth="15255" windowHeight="5400" firstSheet="1" activeTab="1"/>
  </bookViews>
  <sheets>
    <sheet name="LA FAÇON" sheetId="7" state="hidden" r:id="rId1"/>
    <sheet name="La_Façon" sheetId="8" r:id="rId2"/>
  </sheets>
  <definedNames>
    <definedName name="_xlnm._FilterDatabase" localSheetId="1" hidden="1">La_Façon!$A$8:$G$132</definedName>
    <definedName name="_xlnm.Print_Area" localSheetId="0">'LA FAÇON'!$A$1:$G$137</definedName>
  </definedNames>
  <calcPr calcId="171026"/>
</workbook>
</file>

<file path=xl/calcChain.xml><?xml version="1.0" encoding="utf-8"?>
<calcChain xmlns="http://schemas.openxmlformats.org/spreadsheetml/2006/main">
  <c r="G65" i="8" l="1"/>
  <c r="G41" i="8"/>
  <c r="G40" i="8"/>
  <c r="G39" i="8"/>
  <c r="G38" i="8"/>
  <c r="G37" i="8"/>
  <c r="G105" i="8"/>
  <c r="G31" i="8"/>
  <c r="G19" i="8"/>
  <c r="G42" i="8"/>
  <c r="G87" i="8"/>
  <c r="G36" i="8"/>
  <c r="G116" i="8"/>
  <c r="G77" i="8"/>
  <c r="G68" i="8"/>
  <c r="G110" i="8"/>
  <c r="G111" i="8"/>
  <c r="G112" i="8"/>
  <c r="G113" i="8"/>
  <c r="G114" i="8"/>
  <c r="G115" i="8"/>
  <c r="G117" i="8"/>
  <c r="G118" i="8"/>
  <c r="G119" i="8"/>
  <c r="G120" i="8"/>
  <c r="G108" i="8"/>
  <c r="G109" i="8"/>
  <c r="G107" i="8"/>
  <c r="G106" i="8"/>
  <c r="G104" i="8"/>
  <c r="G103" i="8"/>
  <c r="G102" i="8"/>
  <c r="G70" i="8"/>
  <c r="G69" i="8"/>
  <c r="G101" i="8"/>
  <c r="G100" i="8"/>
  <c r="G99" i="8"/>
  <c r="G98" i="8"/>
  <c r="G95" i="8"/>
  <c r="G93" i="8"/>
  <c r="G97" i="8"/>
  <c r="G96" i="8"/>
  <c r="G94" i="8"/>
  <c r="G92" i="8"/>
  <c r="G91" i="8"/>
  <c r="G90" i="8"/>
  <c r="G89" i="8"/>
  <c r="G88" i="8"/>
  <c r="G86" i="8"/>
  <c r="G85" i="8"/>
  <c r="G84" i="8"/>
  <c r="G83" i="8"/>
  <c r="G79" i="8"/>
  <c r="G81" i="8"/>
  <c r="G80" i="8"/>
  <c r="G82" i="8"/>
  <c r="G78" i="8"/>
  <c r="G76" i="8"/>
  <c r="G75" i="8"/>
  <c r="G74" i="8"/>
  <c r="G73" i="8"/>
  <c r="G72" i="8"/>
  <c r="G71" i="8"/>
  <c r="G67" i="8"/>
  <c r="G66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35" i="8"/>
  <c r="G34" i="8"/>
  <c r="G33" i="8"/>
  <c r="G32" i="8"/>
  <c r="G30" i="8"/>
  <c r="G29" i="8"/>
  <c r="G28" i="8"/>
  <c r="G27" i="8"/>
  <c r="G26" i="8"/>
  <c r="G25" i="8"/>
  <c r="G24" i="8"/>
  <c r="G23" i="8"/>
  <c r="G22" i="8"/>
  <c r="G21" i="8"/>
  <c r="G20" i="8"/>
  <c r="G18" i="8"/>
  <c r="G17" i="8"/>
  <c r="G16" i="8"/>
  <c r="G15" i="8"/>
  <c r="G14" i="8"/>
  <c r="G13" i="8"/>
  <c r="G12" i="8"/>
  <c r="G11" i="8"/>
  <c r="G10" i="8"/>
  <c r="G9" i="8"/>
  <c r="E5" i="8"/>
  <c r="G85" i="7"/>
  <c r="G12" i="7"/>
  <c r="G13" i="7"/>
  <c r="G14" i="7"/>
  <c r="G15" i="7"/>
  <c r="G17" i="7"/>
  <c r="G28" i="7"/>
  <c r="G24" i="7"/>
  <c r="G16" i="7"/>
  <c r="G18" i="7"/>
  <c r="G19" i="7"/>
  <c r="G20" i="7"/>
  <c r="G21" i="7"/>
  <c r="G22" i="7"/>
  <c r="G23" i="7"/>
  <c r="G25" i="7"/>
  <c r="G26" i="7"/>
  <c r="G27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9" i="7"/>
  <c r="G10" i="7"/>
  <c r="G11" i="7"/>
  <c r="E5" i="7"/>
</calcChain>
</file>

<file path=xl/sharedStrings.xml><?xml version="1.0" encoding="utf-8"?>
<sst xmlns="http://schemas.openxmlformats.org/spreadsheetml/2006/main" count="546" uniqueCount="346">
  <si>
    <t>Setembro /2013</t>
  </si>
  <si>
    <t>Razão Social:</t>
  </si>
  <si>
    <t>Nome Fantasia:</t>
  </si>
  <si>
    <t>CNPJ:</t>
  </si>
  <si>
    <t>Comprador:</t>
  </si>
  <si>
    <t>Telefone:</t>
  </si>
  <si>
    <t>FRETE:</t>
  </si>
  <si>
    <t>FOB</t>
  </si>
  <si>
    <t>E-mail:</t>
  </si>
  <si>
    <t>Valor Pedido</t>
  </si>
  <si>
    <t>Data:</t>
  </si>
  <si>
    <t>ATENÇÃO: A transportadora deve ser informada pelo cliente, e ressaltamos que esta é de sua responsabilidade.                                                                                                                                            Importante - A coleta do pedido será solicitada para a transportadora que temos em seu cadastro, caso queira alterar a transportadora entrar em contato.</t>
  </si>
  <si>
    <t>Linhas</t>
  </si>
  <si>
    <t>Produtos</t>
  </si>
  <si>
    <t>Códigos</t>
  </si>
  <si>
    <t>Quantidade</t>
  </si>
  <si>
    <t>Preço Atacado Unitário</t>
  </si>
  <si>
    <t>Preço Sugerido Unitário</t>
  </si>
  <si>
    <t>Total</t>
  </si>
  <si>
    <t xml:space="preserve">Vanille de Tahaa </t>
  </si>
  <si>
    <t xml:space="preserve">Creme Corporal Alta Hidratação - Pote 200g - </t>
  </si>
  <si>
    <t>135.17</t>
  </si>
  <si>
    <t>Eau de Toilette - Vd 100ml -</t>
  </si>
  <si>
    <t>114.17</t>
  </si>
  <si>
    <t xml:space="preserve">Esfoliante Espumante - Pet 270ml </t>
  </si>
  <si>
    <t>103.17</t>
  </si>
  <si>
    <t xml:space="preserve">Hidratante Corpo e Mãos - Pet 100ml (múltiplo 04 unidades) - Tamanho Viagem </t>
  </si>
  <si>
    <t>104.17.2</t>
  </si>
  <si>
    <t xml:space="preserve">Hidratante Corpo e Mãos - Vidro 190ml </t>
  </si>
  <si>
    <t>104.17.3</t>
  </si>
  <si>
    <t xml:space="preserve">Hidratante Corpo e Mãos - Pet 270ml </t>
  </si>
  <si>
    <t>104.17</t>
  </si>
  <si>
    <t>Sabonete Nutritivo - Pet 100ml (múltiplo 04 unidades) - Tamanho Viagem</t>
  </si>
  <si>
    <t>101.17.3</t>
  </si>
  <si>
    <t xml:space="preserve">Sabonete Nutritivo - Pet 270ml </t>
  </si>
  <si>
    <t>101.17</t>
  </si>
  <si>
    <t xml:space="preserve">Sabonete Nutritivo - Vidro 340ml </t>
  </si>
  <si>
    <t>101.17.4</t>
  </si>
  <si>
    <t xml:space="preserve">Sabonete Nutritivo - Pet 500ml </t>
  </si>
  <si>
    <t>101.17.2</t>
  </si>
  <si>
    <t xml:space="preserve">Leblon  </t>
  </si>
  <si>
    <t>Eua de Toilette - 50ml</t>
  </si>
  <si>
    <t>114.16.1</t>
  </si>
  <si>
    <t>Eua de Toilette - 100ml</t>
  </si>
  <si>
    <t>114.16</t>
  </si>
  <si>
    <t>Esfoliante Espumante - 270ml</t>
  </si>
  <si>
    <t>103.16</t>
  </si>
  <si>
    <t>Gel Espumante Nutritivo - 270ml</t>
  </si>
  <si>
    <t>101.16</t>
  </si>
  <si>
    <t>Hidratante Corpo e Mãos- Pet 100ml (múltiplo 04 unidades) - Tamanho Viagem</t>
  </si>
  <si>
    <t>104.16.2</t>
  </si>
  <si>
    <t>104.16.3</t>
  </si>
  <si>
    <t>Hidratante Corpo e Mãos - 270 ml</t>
  </si>
  <si>
    <t>104.16</t>
  </si>
  <si>
    <t xml:space="preserve">Óleo de Banho e Massagem - 120ml </t>
  </si>
  <si>
    <t>105.16</t>
  </si>
  <si>
    <t>101.16.2</t>
  </si>
  <si>
    <t>101.16.3</t>
  </si>
  <si>
    <t>101.16.1</t>
  </si>
  <si>
    <t>Pérolas de La Façon</t>
  </si>
  <si>
    <t>Creme para as mãos - bisnaga 70 ml</t>
  </si>
  <si>
    <t>121.13</t>
  </si>
  <si>
    <t xml:space="preserve">Creme Corporal Alta Hidratação - Pote 200g  </t>
  </si>
  <si>
    <t>104.13.3</t>
  </si>
  <si>
    <t>Eau de Toilette - 100ml</t>
  </si>
  <si>
    <t>114.13</t>
  </si>
  <si>
    <t>Hidratante - Pet 100ml (múltiplo 04 unidades) - Tamanho Viagem</t>
  </si>
  <si>
    <t>104.13.2</t>
  </si>
  <si>
    <t xml:space="preserve">Hidratante Corpo e Mãos - Vidro 190ml         </t>
  </si>
  <si>
    <t>104.13.1</t>
  </si>
  <si>
    <t>Hidratante  Frasco  300ml</t>
  </si>
  <si>
    <t>104.13</t>
  </si>
  <si>
    <t>Sabonete Cremoso - Pet 100ml (múltiplo 04 unidades) - Tamanho Viagem</t>
  </si>
  <si>
    <t>101.13.3</t>
  </si>
  <si>
    <t xml:space="preserve">Sabonete Cremoso - Pet 500ml - Refil </t>
  </si>
  <si>
    <t>101.13.2</t>
  </si>
  <si>
    <t xml:space="preserve">Sabonete Cremoso - Vidro 350ml   </t>
  </si>
  <si>
    <t>101.13.1</t>
  </si>
  <si>
    <t>Sabonete Líquido Nutritivo  Frasco  -  370ml</t>
  </si>
  <si>
    <t>101.13</t>
  </si>
  <si>
    <t>Sabonete Nutritivo para o rosto  - PET 250 ml</t>
  </si>
  <si>
    <t>120.13</t>
  </si>
  <si>
    <t xml:space="preserve">Âmbar </t>
  </si>
  <si>
    <t>Creme para as Mãos 60ml</t>
  </si>
  <si>
    <t>121.14</t>
  </si>
  <si>
    <t>Loção Hidratante Nutritiva 200ml - Alta Hidratação</t>
  </si>
  <si>
    <t>104.14</t>
  </si>
  <si>
    <t>Flor de Laranjeira e Lichia</t>
  </si>
  <si>
    <t>Bálsamo Esfoliante - Frasco 300g ( com pá de madeira)</t>
  </si>
  <si>
    <t>118.11.1</t>
  </si>
  <si>
    <t xml:space="preserve">Bisnaga creme para mãos - 35gr                                                             </t>
  </si>
  <si>
    <t>121.11.1</t>
  </si>
  <si>
    <t xml:space="preserve">Creme Corporal Alta Hidratação Pote 200g  </t>
  </si>
  <si>
    <t>104.11.4</t>
  </si>
  <si>
    <t xml:space="preserve">Esfoliante Espumante - Fr 270ml </t>
  </si>
  <si>
    <t>103.11</t>
  </si>
  <si>
    <t xml:space="preserve">Fluído Aromático - Vidro  100ml </t>
  </si>
  <si>
    <t>114.11.1</t>
  </si>
  <si>
    <t>104.11.5</t>
  </si>
  <si>
    <t xml:space="preserve">Hidratante - Pet 270ml </t>
  </si>
  <si>
    <t>104.11.3</t>
  </si>
  <si>
    <t>Hidratante Nutritivo - Pote Cerâmico 300ml</t>
  </si>
  <si>
    <t>117.11</t>
  </si>
  <si>
    <t xml:space="preserve">Óleo de Banho e Massagem - Pet 120ml </t>
  </si>
  <si>
    <t>105.11.1</t>
  </si>
  <si>
    <t xml:space="preserve">Sabonete em Barra 95g - (Unitário) </t>
  </si>
  <si>
    <t>172.11</t>
  </si>
  <si>
    <t>Sabonete Nutritivo - Pet 100ml (múltiplo 04 unidades)  - Tamanho Viagem</t>
  </si>
  <si>
    <t>101.11.4</t>
  </si>
  <si>
    <t>Sabonete Nutritivo - Pet 270ml</t>
  </si>
  <si>
    <t>101.11.2</t>
  </si>
  <si>
    <t>Sabonete Líquido Nutritivo - Pote Cerâmico 300ml</t>
  </si>
  <si>
    <t>116.11</t>
  </si>
  <si>
    <t xml:space="preserve">Sabonete Nutritivo - Pet 500ml - Refil </t>
  </si>
  <si>
    <t>101.11.3</t>
  </si>
  <si>
    <t>Sais de Banho Aromático - Vidro 330g</t>
  </si>
  <si>
    <t>119.11</t>
  </si>
  <si>
    <t xml:space="preserve">Argent'Or </t>
  </si>
  <si>
    <t xml:space="preserve">Bisnaga creme para mãos - 35gr                                                         </t>
  </si>
  <si>
    <t>121.1.1</t>
  </si>
  <si>
    <t>Creme Corporal Alta Hidratação Pote 200g</t>
  </si>
  <si>
    <t>104.1.4</t>
  </si>
  <si>
    <t xml:space="preserve">Eau de Toilette - Vidro  100ml </t>
  </si>
  <si>
    <t>114.1.1</t>
  </si>
  <si>
    <t>Espuma Cremosa - Frasco 270ml</t>
  </si>
  <si>
    <t>102.1.1</t>
  </si>
  <si>
    <t>Gel Espumante p/ Barbear - Bisnaga 70ml</t>
  </si>
  <si>
    <t>109.1</t>
  </si>
  <si>
    <t>Gel Esfoliante - Frasco 270ml</t>
  </si>
  <si>
    <t>103.1.1</t>
  </si>
  <si>
    <t>Hidratante Corpo e Mãos - Pet 100ml (múltiplo 04 unidades) - Tamanho Viagem</t>
  </si>
  <si>
    <t>104.1.5</t>
  </si>
  <si>
    <t>104.1.3</t>
  </si>
  <si>
    <t>Hidratante - Frasco 270ml</t>
  </si>
  <si>
    <t>104.1.2</t>
  </si>
  <si>
    <t xml:space="preserve">Loção Pós Barba - Vidro 200ml </t>
  </si>
  <si>
    <t>159.1.1</t>
  </si>
  <si>
    <t>105.1.2</t>
  </si>
  <si>
    <t xml:space="preserve">Sabonete em Barra 145 g (embalagem individual) </t>
  </si>
  <si>
    <t>113.1.2</t>
  </si>
  <si>
    <t>101.1.6</t>
  </si>
  <si>
    <t xml:space="preserve">Sabonete Cremoso - Vidro 350ml    </t>
  </si>
  <si>
    <t>101.1.3</t>
  </si>
  <si>
    <t>101.1.5</t>
  </si>
  <si>
    <t>119.1</t>
  </si>
  <si>
    <t xml:space="preserve">Travesseiro Relaxante </t>
  </si>
  <si>
    <t>126.1</t>
  </si>
  <si>
    <t>Provence</t>
  </si>
  <si>
    <t xml:space="preserve">Bisnaga creme para mãos - 35gr                                          </t>
  </si>
  <si>
    <t>121.4.1</t>
  </si>
  <si>
    <t xml:space="preserve">Creme Corporal Alta Hidratação Pote 200g </t>
  </si>
  <si>
    <t>104.4.4</t>
  </si>
  <si>
    <t>Eau de Toilette - Vidro  100ml</t>
  </si>
  <si>
    <t>114.4.1</t>
  </si>
  <si>
    <t xml:space="preserve">Eau de Toilette - Vidro 200ml </t>
  </si>
  <si>
    <t>114.4.2</t>
  </si>
  <si>
    <t xml:space="preserve">Esfoliante Espumante - Frasco 300ml    </t>
  </si>
  <si>
    <t>103.4.1</t>
  </si>
  <si>
    <r>
      <t xml:space="preserve">Espuma Cremosa - Frasco 300ml        </t>
    </r>
    <r>
      <rPr>
        <sz val="11"/>
        <color indexed="10"/>
        <rFont val="Calibri"/>
        <family val="2"/>
      </rPr>
      <t xml:space="preserve"> </t>
    </r>
  </si>
  <si>
    <t>102.4.2</t>
  </si>
  <si>
    <t>109.4</t>
  </si>
  <si>
    <t>104.4.5</t>
  </si>
  <si>
    <t>104.4.2</t>
  </si>
  <si>
    <t xml:space="preserve">Hidratante Corpo e Mãos - Frasco 300ml </t>
  </si>
  <si>
    <t>104.4.3</t>
  </si>
  <si>
    <t>159.4.1</t>
  </si>
  <si>
    <t xml:space="preserve">Óleo p/ Banho e Massagem - Frasco 120ml </t>
  </si>
  <si>
    <t>105.4.1</t>
  </si>
  <si>
    <t>Sabonete Cremoso - Pet 100ml(múltiplo 04 unidades) - Tamanho Viagem</t>
  </si>
  <si>
    <t>101.4.5</t>
  </si>
  <si>
    <t>101.4.2</t>
  </si>
  <si>
    <t>101.4.4</t>
  </si>
  <si>
    <t>Sabonete em Barra 95g (embalagem individual)</t>
  </si>
  <si>
    <t>172.4</t>
  </si>
  <si>
    <t>Sabonete Nutritivo para o Rosto 300ml - Provence</t>
  </si>
  <si>
    <t>120.4</t>
  </si>
  <si>
    <t>119.4</t>
  </si>
  <si>
    <t>126.4</t>
  </si>
  <si>
    <t xml:space="preserve">Brasil Natural </t>
  </si>
  <si>
    <t xml:space="preserve">Eau de Toilette - Vidro  100ml  </t>
  </si>
  <si>
    <t>114.7.2</t>
  </si>
  <si>
    <t xml:space="preserve">Espuma Cremosa - Frasco 270ml </t>
  </si>
  <si>
    <t>102.7.1</t>
  </si>
  <si>
    <t xml:space="preserve">Esfoliante Espumante - Frasco 270ml </t>
  </si>
  <si>
    <t>103.7.1</t>
  </si>
  <si>
    <t xml:space="preserve">Hidratante - Frasco 270ml </t>
  </si>
  <si>
    <t>104.7.2</t>
  </si>
  <si>
    <t>104.7.4</t>
  </si>
  <si>
    <t>104.7.3</t>
  </si>
  <si>
    <t>105.7.2</t>
  </si>
  <si>
    <t>101.7.5</t>
  </si>
  <si>
    <t>101.7.3</t>
  </si>
  <si>
    <t>101.7.4</t>
  </si>
  <si>
    <t xml:space="preserve">Sabonete em Barra - 175g </t>
  </si>
  <si>
    <t>113.7.2</t>
  </si>
  <si>
    <t>119.7.2</t>
  </si>
  <si>
    <t>126.7</t>
  </si>
  <si>
    <t>Rosas</t>
  </si>
  <si>
    <t>Água de Rosas - Frasco PET 600ml</t>
  </si>
  <si>
    <t>114.10.1</t>
  </si>
  <si>
    <t xml:space="preserve">Esfoliante Espumante - Frasco 300ml   </t>
  </si>
  <si>
    <t>103.10</t>
  </si>
  <si>
    <t xml:space="preserve">Espuma Cremosa de Rosas - Frasco 300ml  </t>
  </si>
  <si>
    <t>102.10.2</t>
  </si>
  <si>
    <t>104.10.5</t>
  </si>
  <si>
    <t>104.10.3</t>
  </si>
  <si>
    <t xml:space="preserve">Hidratante Mãos e Corpo - Frasco 300ml  </t>
  </si>
  <si>
    <t>104.10.4</t>
  </si>
  <si>
    <t>Hidratante de Rosas - PET 600ml</t>
  </si>
  <si>
    <t>104.10.1</t>
  </si>
  <si>
    <t>Necessaire - em Piquet</t>
  </si>
  <si>
    <t>191.10.1</t>
  </si>
  <si>
    <t>Óleo de Banho e Massagem Rosas 120ml</t>
  </si>
  <si>
    <t>105.10</t>
  </si>
  <si>
    <t>101.10.3</t>
  </si>
  <si>
    <t>101.10</t>
  </si>
  <si>
    <t>101.10.2</t>
  </si>
  <si>
    <t>Sabonete em Barra - 95g - (Unitário)</t>
  </si>
  <si>
    <t>172.10</t>
  </si>
  <si>
    <t xml:space="preserve">Sabonete Nutritivo para o Rosto 300ml - Rosas </t>
  </si>
  <si>
    <t>120.10</t>
  </si>
  <si>
    <t>126.10</t>
  </si>
  <si>
    <t>Mãos &amp; Pés</t>
  </si>
  <si>
    <t>Creme p/ as Mãos - Bisnaga 70ml</t>
  </si>
  <si>
    <t>104.2</t>
  </si>
  <si>
    <t xml:space="preserve">Creme p/ as Pés - Bisnaga 70g  </t>
  </si>
  <si>
    <t>104.8.1</t>
  </si>
  <si>
    <t xml:space="preserve">Caro cliente, nos estados Bahia, Alagoas, Minas Gerais, Mato Grosso e  Rio Grande do Sul   existe a cobrança de imposto antecipado referente a Substituição Tributária conforme determinação do governo de cada estado, para maiores esclarecimentos contate o seu contador.  </t>
  </si>
  <si>
    <t xml:space="preserve">FORMAS DE PAGAMENTO:    Pedido Mínimo de R$1.000,00 </t>
  </si>
  <si>
    <t>De R$ 1.000,00 até R$ 1.099,00 Prazo de 30dd</t>
  </si>
  <si>
    <t>De R$ 1.100,00 até R$ 2.000,00 Prazo de 30/45dd</t>
  </si>
  <si>
    <t>De R$ 2.001,00 até R$ 3.000,00  Prazo de 30/45/60dd</t>
  </si>
  <si>
    <t>De R$ 3.001,00 até R$ 5.000,00 Prazo de 30/45/60/75dd</t>
  </si>
  <si>
    <t>De R$ 5.001,00 Prazo de 30/60/90dd</t>
  </si>
  <si>
    <t>Atenção: Recebimento de Pedidos La Façon</t>
  </si>
  <si>
    <t>No ato da entrega: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</si>
  <si>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</si>
  <si>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</si>
  <si>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</si>
  <si>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dê Ok para a transportadora.</t>
  </si>
  <si>
    <t>Prazo para reclamações: 3 dias a contar da data de recebimento</t>
  </si>
  <si>
    <t>Maio/2016</t>
  </si>
  <si>
    <t xml:space="preserve">Descrição </t>
  </si>
  <si>
    <r>
      <t xml:space="preserve">Creme Corporal Alta Hidratação Pote 200g </t>
    </r>
    <r>
      <rPr>
        <b/>
        <sz val="11"/>
        <color indexed="10"/>
        <rFont val="Calibri"/>
        <family val="2"/>
      </rPr>
      <t>- entrada até 15/06</t>
    </r>
  </si>
  <si>
    <r>
      <t xml:space="preserve">Espuma Cremosa - PET 270ml </t>
    </r>
    <r>
      <rPr>
        <b/>
        <sz val="11"/>
        <color indexed="10"/>
        <rFont val="Calibri"/>
        <family val="2"/>
      </rPr>
      <t>- entrada até dia 15/06</t>
    </r>
  </si>
  <si>
    <t>Gel Esfoliante - PET 270ml</t>
  </si>
  <si>
    <t xml:space="preserve">Hidratante - PET 270ml </t>
  </si>
  <si>
    <t xml:space="preserve">Loção Pós Barba - Vidro 200ml  </t>
  </si>
  <si>
    <t>113.1.3</t>
  </si>
  <si>
    <t>Sabonete Cremoso - PET 100ml (múltiplo 04 unidades) - Tamanho Viagem</t>
  </si>
  <si>
    <r>
      <t xml:space="preserve">Sabonete Cremoso - Vidro 340ml - </t>
    </r>
    <r>
      <rPr>
        <b/>
        <sz val="11"/>
        <color indexed="10"/>
        <rFont val="Calibri"/>
        <family val="2"/>
      </rPr>
      <t>entrada até 02/06</t>
    </r>
  </si>
  <si>
    <t xml:space="preserve">Sabonete Cremoso - PET 500ml - Refil </t>
  </si>
  <si>
    <r>
      <t xml:space="preserve">Sais de Banho Aromático - Vidro 330g - </t>
    </r>
    <r>
      <rPr>
        <b/>
        <sz val="11"/>
        <color indexed="10"/>
        <rFont val="Calibri"/>
        <family val="2"/>
      </rPr>
      <t xml:space="preserve">ESGOTADO </t>
    </r>
  </si>
  <si>
    <r>
      <t xml:space="preserve">Eau de Toilette - Vidro  100ml  </t>
    </r>
    <r>
      <rPr>
        <b/>
        <sz val="11"/>
        <color indexed="10"/>
        <rFont val="Calibri"/>
        <family val="2"/>
      </rPr>
      <t>- ESGOTADO</t>
    </r>
  </si>
  <si>
    <t xml:space="preserve">Espuma Cremosa - PET 270ml  </t>
  </si>
  <si>
    <t xml:space="preserve">Esfoliante Espumante - PET 270ml </t>
  </si>
  <si>
    <t>Hidratante - PET 270ml</t>
  </si>
  <si>
    <t xml:space="preserve">Óleo de Banho e Massagem - PET 120ml </t>
  </si>
  <si>
    <t>113.7.3</t>
  </si>
  <si>
    <t xml:space="preserve">Sabonete Cremoso - Vidro 340ml </t>
  </si>
  <si>
    <r>
      <t xml:space="preserve">Sabonete Cremoso - PET 500ml - Refil </t>
    </r>
    <r>
      <rPr>
        <b/>
        <sz val="11"/>
        <color indexed="10"/>
        <rFont val="Calibri"/>
        <family val="2"/>
      </rPr>
      <t xml:space="preserve"> - entrada até 15/06</t>
    </r>
  </si>
  <si>
    <r>
      <t>Sais de Banho Aromático - Vidro 330g -</t>
    </r>
    <r>
      <rPr>
        <b/>
        <sz val="11"/>
        <color indexed="10"/>
        <rFont val="Calibri"/>
        <family val="2"/>
      </rPr>
      <t xml:space="preserve"> ESGOTADO </t>
    </r>
  </si>
  <si>
    <t>Travesseiro Relaxante - 22,5 x 9cm</t>
  </si>
  <si>
    <t>Coleção Privee</t>
  </si>
  <si>
    <t>Pêssego &amp; Limão Siliciano - Vela Aromática 180gr</t>
  </si>
  <si>
    <t>136.20</t>
  </si>
  <si>
    <t xml:space="preserve">Rosa &amp; Cassis - Eau de Toilette - Vidro 230ml </t>
  </si>
  <si>
    <t>114.19</t>
  </si>
  <si>
    <t xml:space="preserve">Rosa &amp; Cassis - Hidratante para Corpo e Mãos - Pet 250ml </t>
  </si>
  <si>
    <t>104.19</t>
  </si>
  <si>
    <t xml:space="preserve">Rosa &amp; Cassis - Sabonete em Barra Vegetal 95g - Unitário </t>
  </si>
  <si>
    <t>172.19</t>
  </si>
  <si>
    <t xml:space="preserve">Rosa &amp; Cassis - Vela Aromática 180gr </t>
  </si>
  <si>
    <t>136.19</t>
  </si>
  <si>
    <t xml:space="preserve">Bisnaga Creme para Mãos - FPS 15 - 50 grms </t>
  </si>
  <si>
    <t>121.11.2</t>
  </si>
  <si>
    <r>
      <t xml:space="preserve">Creme Corporal Alta Hidratação Pote 200g - </t>
    </r>
    <r>
      <rPr>
        <b/>
        <sz val="11"/>
        <color indexed="10"/>
        <rFont val="Calibri"/>
        <family val="2"/>
      </rPr>
      <t>entrada até 15/06</t>
    </r>
  </si>
  <si>
    <r>
      <t xml:space="preserve">Esfoliante Espumante - PET 270ml </t>
    </r>
    <r>
      <rPr>
        <b/>
        <sz val="11"/>
        <color indexed="10"/>
        <rFont val="Calibri"/>
        <family val="2"/>
      </rPr>
      <t xml:space="preserve"> - ESGOTADO</t>
    </r>
  </si>
  <si>
    <r>
      <t xml:space="preserve">Fluído Aromático - Vidro  100ml  </t>
    </r>
    <r>
      <rPr>
        <b/>
        <sz val="11"/>
        <color indexed="10"/>
        <rFont val="Calibri"/>
        <family val="2"/>
      </rPr>
      <t>- entrada até 15/06</t>
    </r>
  </si>
  <si>
    <t xml:space="preserve">Hidratante Nutritivo - Pote Cerâmico 300ml </t>
  </si>
  <si>
    <t>Sabonete em Barra 95g - (Unitário)</t>
  </si>
  <si>
    <t>Sabonete Nutritivo - PET 100ml (múltiplo 04 unidades)  - Tamanho Viagem</t>
  </si>
  <si>
    <r>
      <t xml:space="preserve">Sabonete Nutritivo - PET 270ml </t>
    </r>
    <r>
      <rPr>
        <b/>
        <sz val="11"/>
        <color indexed="10"/>
        <rFont val="Calibri"/>
        <family val="2"/>
      </rPr>
      <t>- ESGOTADO</t>
    </r>
  </si>
  <si>
    <r>
      <t xml:space="preserve">Sabonete Líquido Nutritivo - Pote Cerâmico 300ml </t>
    </r>
    <r>
      <rPr>
        <b/>
        <sz val="11"/>
        <color indexed="10"/>
        <rFont val="Calibri"/>
        <family val="2"/>
      </rPr>
      <t xml:space="preserve"> - ESGOTADO</t>
    </r>
  </si>
  <si>
    <r>
      <t xml:space="preserve">Sabonete Nutritivo - PET 500ml - Refil - </t>
    </r>
    <r>
      <rPr>
        <b/>
        <sz val="11"/>
        <color indexed="10"/>
        <rFont val="Calibri"/>
        <family val="2"/>
      </rPr>
      <t>ESGOTADO</t>
    </r>
  </si>
  <si>
    <r>
      <t xml:space="preserve">Eau de Toilette - 50ml </t>
    </r>
    <r>
      <rPr>
        <b/>
        <sz val="11"/>
        <color indexed="10"/>
        <rFont val="Calibri"/>
        <family val="2"/>
      </rPr>
      <t>- ESGOTADO</t>
    </r>
  </si>
  <si>
    <t xml:space="preserve">Eau de Toilette - 100ml </t>
  </si>
  <si>
    <t>Esfoliante Espumante - PET 270ml</t>
  </si>
  <si>
    <t xml:space="preserve">Gel Espumante Nutritivo - PET 270ml </t>
  </si>
  <si>
    <t>Hidratante Corpo e Mãos- PET 100ml (múltiplo 04 unidades) - Tamanho Viagem</t>
  </si>
  <si>
    <t xml:space="preserve">Hidratante Corpo e Mãos -PET 270 ml </t>
  </si>
  <si>
    <t>Leblon - Sabonete em Barra 95g - (Unitário) - 172.16</t>
  </si>
  <si>
    <t>172.16</t>
  </si>
  <si>
    <t>Sabonete Nutritivo - PET 100ml (múltiplo 04 unidades) - Tamanho Viagem</t>
  </si>
  <si>
    <r>
      <t xml:space="preserve">Sabonete Nutritivo - Vidro 340ml - </t>
    </r>
    <r>
      <rPr>
        <b/>
        <sz val="11"/>
        <color indexed="10"/>
        <rFont val="Calibri"/>
        <family val="2"/>
      </rPr>
      <t>ESGOTADO</t>
    </r>
  </si>
  <si>
    <r>
      <t>Sabonete Nutritivo - PET 500ml -</t>
    </r>
    <r>
      <rPr>
        <b/>
        <sz val="11"/>
        <color indexed="10"/>
        <rFont val="Calibri"/>
        <family val="2"/>
      </rPr>
      <t xml:space="preserve"> ESGOTADO</t>
    </r>
  </si>
  <si>
    <t xml:space="preserve">Creme p/ as Mãos - Bisnaga 70ml </t>
  </si>
  <si>
    <t>Creme p/ as Pés - Bisnaga 70g</t>
  </si>
  <si>
    <t xml:space="preserve">Creme para as mãos - bisnaga 70 ml </t>
  </si>
  <si>
    <r>
      <t xml:space="preserve">Eau de Toilette - 100ml - </t>
    </r>
    <r>
      <rPr>
        <b/>
        <sz val="11"/>
        <color indexed="10"/>
        <rFont val="Calibri"/>
        <family val="2"/>
      </rPr>
      <t>ESGOTADO</t>
    </r>
  </si>
  <si>
    <t xml:space="preserve">Hidratante - PET 100ml (múltiplo 04 unidades) - Tamanho Viagem </t>
  </si>
  <si>
    <r>
      <t>Hidratante Corpo e Mãos - Vidro 190ml</t>
    </r>
    <r>
      <rPr>
        <b/>
        <sz val="11"/>
        <color indexed="10"/>
        <rFont val="Calibri"/>
        <family val="2"/>
      </rPr>
      <t xml:space="preserve"> </t>
    </r>
  </si>
  <si>
    <t xml:space="preserve">Hidratante  Frasco  300ml </t>
  </si>
  <si>
    <r>
      <t xml:space="preserve">Sabonete em Barra 95g - (Unitário) - </t>
    </r>
    <r>
      <rPr>
        <b/>
        <sz val="11"/>
        <color indexed="10"/>
        <rFont val="Calibri"/>
        <family val="2"/>
      </rPr>
      <t>ESGOTADO</t>
    </r>
  </si>
  <si>
    <t>172.13</t>
  </si>
  <si>
    <r>
      <t xml:space="preserve">Sabonete Nutritivo para o rosto  - PET 250 ml </t>
    </r>
    <r>
      <rPr>
        <b/>
        <sz val="11"/>
        <color indexed="10"/>
        <rFont val="Calibri"/>
        <family val="2"/>
      </rPr>
      <t xml:space="preserve">- ESGOTADO </t>
    </r>
  </si>
  <si>
    <r>
      <t xml:space="preserve">Sabonete Cremoso - Vidro 340ml - </t>
    </r>
    <r>
      <rPr>
        <b/>
        <sz val="11"/>
        <color indexed="10"/>
        <rFont val="Calibri"/>
        <family val="2"/>
      </rPr>
      <t>entrada dia 02/06</t>
    </r>
  </si>
  <si>
    <t>1</t>
  </si>
  <si>
    <t xml:space="preserve">Sabonete Líquido Nutritivo  Frasco 370 ml </t>
  </si>
  <si>
    <r>
      <t xml:space="preserve">Sabonete Cremoso - PET 500ml - Refil  </t>
    </r>
    <r>
      <rPr>
        <b/>
        <sz val="11"/>
        <color indexed="10"/>
        <rFont val="Calibri"/>
        <family val="2"/>
      </rPr>
      <t>- ESGOTADO</t>
    </r>
  </si>
  <si>
    <r>
      <t xml:space="preserve">Eau de Toilette - Vidro 200ml - </t>
    </r>
    <r>
      <rPr>
        <b/>
        <sz val="11"/>
        <color indexed="10"/>
        <rFont val="Calibri"/>
        <family val="2"/>
      </rPr>
      <t>ESGOTADO</t>
    </r>
  </si>
  <si>
    <r>
      <t>Espuma Cremosa - Frasco 300ml -</t>
    </r>
    <r>
      <rPr>
        <b/>
        <sz val="11"/>
        <color indexed="10"/>
        <rFont val="Calibri"/>
        <family val="2"/>
      </rPr>
      <t xml:space="preserve"> entrada até 15/06</t>
    </r>
  </si>
  <si>
    <t xml:space="preserve">Gel Esfoliante Espumante - PET 300ml </t>
  </si>
  <si>
    <t xml:space="preserve">Hidratante Corpo e Mãos - PET 100ml (múltiplo 04 unidades) - Tamanho Viagem </t>
  </si>
  <si>
    <r>
      <t xml:space="preserve">Hidratante Corpo e Mãos - Vidro 190ml </t>
    </r>
    <r>
      <rPr>
        <sz val="11"/>
        <rFont val="Calibri"/>
        <family val="2"/>
      </rPr>
      <t xml:space="preserve">    </t>
    </r>
  </si>
  <si>
    <t>2</t>
  </si>
  <si>
    <t xml:space="preserve">Óleo p/ Banho e Massagem - PET 120ml </t>
  </si>
  <si>
    <t xml:space="preserve">172.4.1 </t>
  </si>
  <si>
    <t>Sabonete Cremoso - PET 100ml(múltiplo 04 unidades) - Tamanho Viagem</t>
  </si>
  <si>
    <t>Sabonete Nutritivo para o Rosto 300ml</t>
  </si>
  <si>
    <r>
      <t xml:space="preserve">Sabonete Cremoso - Vidro 340ml </t>
    </r>
    <r>
      <rPr>
        <b/>
        <sz val="11"/>
        <color indexed="10"/>
        <rFont val="Calibri"/>
        <family val="2"/>
      </rPr>
      <t xml:space="preserve"> </t>
    </r>
  </si>
  <si>
    <r>
      <t>Sabonete Cremoso - PET 500ml - Refil -</t>
    </r>
    <r>
      <rPr>
        <b/>
        <sz val="11"/>
        <color indexed="10"/>
        <rFont val="Calibri"/>
        <family val="2"/>
      </rPr>
      <t xml:space="preserve"> entrada até 15/06</t>
    </r>
  </si>
  <si>
    <t xml:space="preserve">Esfoliante Espumante - PET 300ml  </t>
  </si>
  <si>
    <r>
      <t xml:space="preserve">Espuma Cremosa de Rosas - PET 300ml </t>
    </r>
    <r>
      <rPr>
        <b/>
        <sz val="11"/>
        <color indexed="10"/>
        <rFont val="Calibri"/>
        <family val="2"/>
      </rPr>
      <t>- entrada até 15/06</t>
    </r>
  </si>
  <si>
    <t>Hidratante Corpo e Mãos - PET 100ml (múltiplo 04 unidades) - Tamanho Viagem</t>
  </si>
  <si>
    <r>
      <t xml:space="preserve">Hidratante Corpo e Mãos - Vidro 190ml  </t>
    </r>
    <r>
      <rPr>
        <b/>
        <sz val="11"/>
        <color indexed="10"/>
        <rFont val="Calibri"/>
        <family val="2"/>
      </rPr>
      <t>- entrada até 15/06</t>
    </r>
  </si>
  <si>
    <r>
      <t>Hidratante Mãos e Corpo - PET 300</t>
    </r>
    <r>
      <rPr>
        <sz val="11"/>
        <color indexed="8"/>
        <rFont val="Calibri"/>
        <family val="2"/>
      </rPr>
      <t>ml -</t>
    </r>
    <r>
      <rPr>
        <b/>
        <sz val="11"/>
        <color indexed="10"/>
        <rFont val="Calibri"/>
        <family val="2"/>
      </rPr>
      <t xml:space="preserve"> entrada  até 15/06</t>
    </r>
  </si>
  <si>
    <t xml:space="preserve">Óleo de Banho e Massagem Rosas 120ml </t>
  </si>
  <si>
    <r>
      <t>Sabonete Cremoso - Vidro 340ml</t>
    </r>
    <r>
      <rPr>
        <b/>
        <sz val="11"/>
        <color indexed="10"/>
        <rFont val="Calibri"/>
        <family val="2"/>
      </rPr>
      <t xml:space="preserve"> - entrada até 15/06</t>
    </r>
  </si>
  <si>
    <r>
      <t>Sabonete Nutritivo para o Rosto 300ml -</t>
    </r>
    <r>
      <rPr>
        <b/>
        <sz val="11"/>
        <color indexed="10"/>
        <rFont val="Calibri"/>
        <family val="2"/>
      </rPr>
      <t xml:space="preserve">  entrada até dia 15/06</t>
    </r>
  </si>
  <si>
    <t xml:space="preserve">Creme Corporal Alta Hidratação - Pote 200g </t>
  </si>
  <si>
    <t xml:space="preserve">Eau de Toilette - Vd 100ml </t>
  </si>
  <si>
    <t xml:space="preserve">Hidratante - Vidro 190ml  </t>
  </si>
  <si>
    <r>
      <t xml:space="preserve">Hidratante Corpo e Mãos - PET 270ml - </t>
    </r>
    <r>
      <rPr>
        <b/>
        <sz val="11"/>
        <color indexed="10"/>
        <rFont val="Calibri"/>
        <family val="2"/>
      </rPr>
      <t>entrada dia 02/06</t>
    </r>
  </si>
  <si>
    <t>Sabonete em Barra 95g - (Unitário) - 172.17</t>
  </si>
  <si>
    <t>172.17</t>
  </si>
  <si>
    <t xml:space="preserve">Sabonete Nutritivo - PET 270ml </t>
  </si>
  <si>
    <t xml:space="preserve">Sabonete Nutritivo - PET 500ml 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</si>
  <si>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</si>
  <si>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FORMAS DE PAGAMENTO: Pedido Mínimo de R$1.000,00</t>
  </si>
  <si>
    <t>Até R$1.000,00 Prazo de 30dd.</t>
  </si>
  <si>
    <t>De R$1.001,00 à R$2.000,00 Prazo de 30/45dd.</t>
  </si>
  <si>
    <t>De R$2.001,00 à R$3.500,00 Prazo de 30/45/60dd.</t>
  </si>
  <si>
    <t>Acima de R$3.501,00 Prazo 30/60/90dd</t>
  </si>
  <si>
    <t>NO ATO DA ENTREGUA ATENTE-SE PARA</t>
  </si>
  <si>
    <t>Só depois libere a transportadora.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</si>
</sst>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[$-F800]dddd\,\ mmmm\ dd\,\ yyyy"/>
    <numFmt numFmtId="166" formatCode="000000000\-00"/>
  </numFmts>
  <fonts count="27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sz val="11"/>
      <name val="Calibri"/>
      <family val="2"/>
    </font>
    <font>
      <sz val="11"/>
      <color indexed="64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" fillId="0" borderId="0">
      <alignment textRotation="90"/>
    </xf>
    <xf numFmtId="0" fontId="1" fillId="0" borderId="0">
      <alignment textRotation="90"/>
    </xf>
    <xf numFmtId="0" fontId="3" fillId="0" borderId="0"/>
  </cellStyleXfs>
  <cellXfs count="231">
    <xf numFmtId="0" fontId="0" fillId="0" borderId="0" xfId="0"/>
    <xf numFmtId="0" fontId="6" fillId="0" borderId="1" xfId="13" applyFont="1" applyFill="1" applyBorder="1" applyAlignment="1" applyProtection="1">
      <alignment horizontal="left" vertical="center" wrapText="1"/>
      <protection locked="0"/>
    </xf>
    <xf numFmtId="0" fontId="6" fillId="0" borderId="1" xfId="13" applyFont="1" applyFill="1" applyBorder="1" applyAlignment="1" applyProtection="1">
      <alignment horizontal="left" vertical="center" wrapText="1"/>
    </xf>
    <xf numFmtId="0" fontId="2" fillId="0" borderId="0" xfId="6" applyProtection="1"/>
    <xf numFmtId="0" fontId="7" fillId="0" borderId="0" xfId="6" applyFont="1" applyProtection="1"/>
    <xf numFmtId="0" fontId="8" fillId="0" borderId="1" xfId="13" applyFont="1" applyFill="1" applyBorder="1" applyAlignment="1" applyProtection="1">
      <alignment horizontal="left" vertical="center" wrapText="1"/>
    </xf>
    <xf numFmtId="0" fontId="21" fillId="0" borderId="1" xfId="13" applyFont="1" applyFill="1" applyBorder="1" applyAlignment="1" applyProtection="1">
      <alignment horizontal="left" vertical="center" wrapText="1"/>
    </xf>
    <xf numFmtId="164" fontId="21" fillId="0" borderId="1" xfId="2" applyFont="1" applyFill="1" applyBorder="1" applyAlignment="1" applyProtection="1">
      <alignment horizontal="center" vertical="center" wrapText="1"/>
    </xf>
    <xf numFmtId="164" fontId="8" fillId="0" borderId="1" xfId="2" applyFont="1" applyFill="1" applyBorder="1" applyAlignment="1" applyProtection="1">
      <alignment horizontal="center" vertical="center" wrapText="1"/>
    </xf>
    <xf numFmtId="0" fontId="21" fillId="0" borderId="1" xfId="13" applyFont="1" applyFill="1" applyBorder="1" applyAlignment="1" applyProtection="1">
      <alignment vertical="center" wrapText="1"/>
    </xf>
    <xf numFmtId="0" fontId="7" fillId="0" borderId="0" xfId="0" applyFont="1" applyFill="1" applyProtection="1"/>
    <xf numFmtId="0" fontId="21" fillId="0" borderId="1" xfId="8" applyFont="1" applyFill="1" applyBorder="1" applyAlignment="1" applyProtection="1">
      <alignment vertical="center" wrapText="1"/>
    </xf>
    <xf numFmtId="0" fontId="21" fillId="0" borderId="1" xfId="13" applyNumberFormat="1" applyFont="1" applyFill="1" applyBorder="1" applyAlignment="1" applyProtection="1">
      <alignment horizontal="left" vertical="center" wrapText="1"/>
    </xf>
    <xf numFmtId="0" fontId="7" fillId="0" borderId="0" xfId="0" applyFont="1" applyProtection="1"/>
    <xf numFmtId="0" fontId="21" fillId="0" borderId="0" xfId="0" applyFont="1" applyProtection="1"/>
    <xf numFmtId="0" fontId="11" fillId="0" borderId="0" xfId="0" applyFont="1" applyFill="1" applyBorder="1" applyAlignment="1" applyProtection="1"/>
    <xf numFmtId="0" fontId="0" fillId="0" borderId="0" xfId="0" applyProtection="1"/>
    <xf numFmtId="0" fontId="0" fillId="0" borderId="0" xfId="0" applyBorder="1" applyProtection="1"/>
    <xf numFmtId="0" fontId="22" fillId="0" borderId="0" xfId="0" applyFont="1" applyBorder="1" applyProtection="1"/>
    <xf numFmtId="0" fontId="12" fillId="0" borderId="0" xfId="0" applyFont="1" applyBorder="1" applyProtection="1"/>
    <xf numFmtId="165" fontId="10" fillId="0" borderId="2" xfId="14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14" applyFont="1" applyFill="1" applyBorder="1" applyAlignment="1" applyProtection="1">
      <alignment horizontal="center" vertical="center" wrapText="1" shrinkToFit="1"/>
      <protection locked="0"/>
    </xf>
    <xf numFmtId="0" fontId="4" fillId="0" borderId="2" xfId="1" applyFont="1" applyFill="1" applyBorder="1" applyAlignment="1" applyProtection="1">
      <alignment horizontal="center" vertical="center" wrapText="1"/>
      <protection locked="0"/>
    </xf>
    <xf numFmtId="0" fontId="7" fillId="0" borderId="2" xfId="14" applyFont="1" applyFill="1" applyBorder="1" applyAlignment="1" applyProtection="1">
      <alignment horizontal="center" vertical="center" wrapText="1"/>
      <protection locked="0"/>
    </xf>
    <xf numFmtId="166" fontId="9" fillId="0" borderId="2" xfId="6" applyNumberFormat="1" applyFont="1" applyFill="1" applyBorder="1" applyAlignment="1" applyProtection="1">
      <alignment horizontal="center" vertical="top"/>
      <protection locked="0"/>
    </xf>
    <xf numFmtId="0" fontId="21" fillId="0" borderId="1" xfId="13" applyFont="1" applyFill="1" applyBorder="1" applyAlignment="1">
      <alignment vertical="center" wrapText="1"/>
    </xf>
    <xf numFmtId="0" fontId="21" fillId="0" borderId="1" xfId="0" applyFont="1" applyFill="1" applyBorder="1" applyAlignment="1" applyProtection="1"/>
    <xf numFmtId="0" fontId="21" fillId="0" borderId="1" xfId="0" applyFont="1" applyFill="1" applyBorder="1" applyAlignment="1" applyProtection="1">
      <alignment horizontal="left" vertical="center"/>
    </xf>
    <xf numFmtId="164" fontId="21" fillId="0" borderId="1" xfId="2" applyFont="1" applyFill="1" applyBorder="1" applyAlignment="1" applyProtection="1">
      <alignment horizontal="center" vertical="center"/>
    </xf>
    <xf numFmtId="49" fontId="21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21" fillId="0" borderId="1" xfId="8" applyNumberFormat="1" applyFont="1" applyFill="1" applyBorder="1" applyAlignment="1" applyProtection="1">
      <alignment horizontal="center" vertical="center"/>
      <protection locked="0"/>
    </xf>
    <xf numFmtId="0" fontId="21" fillId="3" borderId="1" xfId="9" applyFont="1" applyFill="1" applyBorder="1"/>
    <xf numFmtId="0" fontId="21" fillId="3" borderId="1" xfId="9" quotePrefix="1" applyFont="1" applyFill="1" applyBorder="1"/>
    <xf numFmtId="49" fontId="21" fillId="3" borderId="1" xfId="12" applyNumberFormat="1" applyFont="1" applyFill="1" applyBorder="1" applyAlignment="1" applyProtection="1">
      <alignment horizontal="center" vertical="center" wrapText="1"/>
      <protection locked="0"/>
    </xf>
    <xf numFmtId="164" fontId="21" fillId="3" borderId="1" xfId="2" applyFont="1" applyFill="1" applyBorder="1" applyAlignment="1" applyProtection="1">
      <alignment horizontal="center" vertical="center" wrapText="1"/>
    </xf>
    <xf numFmtId="0" fontId="8" fillId="3" borderId="1" xfId="13" applyFont="1" applyFill="1" applyBorder="1" applyAlignment="1" applyProtection="1">
      <alignment horizontal="left" vertical="center" wrapText="1"/>
    </xf>
    <xf numFmtId="49" fontId="21" fillId="3" borderId="1" xfId="8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2" applyFont="1" applyFill="1" applyBorder="1" applyAlignment="1" applyProtection="1">
      <alignment horizontal="center" vertical="center" wrapText="1"/>
    </xf>
    <xf numFmtId="0" fontId="21" fillId="3" borderId="1" xfId="13" applyFont="1" applyFill="1" applyBorder="1" applyAlignment="1" applyProtection="1">
      <alignment vertical="center" wrapText="1"/>
    </xf>
    <xf numFmtId="0" fontId="21" fillId="3" borderId="1" xfId="8" applyFont="1" applyFill="1" applyBorder="1" applyAlignment="1" applyProtection="1">
      <alignment horizontal="left" vertical="center" wrapText="1"/>
    </xf>
    <xf numFmtId="0" fontId="21" fillId="3" borderId="1" xfId="13" applyFont="1" applyFill="1" applyBorder="1" applyAlignment="1" applyProtection="1">
      <alignment horizontal="left" vertical="center" wrapText="1"/>
    </xf>
    <xf numFmtId="0" fontId="21" fillId="3" borderId="1" xfId="13" applyNumberFormat="1" applyFont="1" applyFill="1" applyBorder="1" applyAlignment="1" applyProtection="1">
      <alignment horizontal="left" vertical="center" wrapText="1"/>
    </xf>
    <xf numFmtId="0" fontId="21" fillId="3" borderId="1" xfId="0" applyFont="1" applyFill="1" applyBorder="1" applyAlignment="1" applyProtection="1"/>
    <xf numFmtId="0" fontId="21" fillId="3" borderId="1" xfId="0" applyFont="1" applyFill="1" applyBorder="1" applyAlignment="1" applyProtection="1">
      <alignment horizontal="left" vertical="center"/>
    </xf>
    <xf numFmtId="49" fontId="21" fillId="3" borderId="1" xfId="8" applyNumberFormat="1" applyFont="1" applyFill="1" applyBorder="1" applyAlignment="1" applyProtection="1">
      <alignment horizontal="center" vertical="center"/>
      <protection locked="0"/>
    </xf>
    <xf numFmtId="164" fontId="21" fillId="3" borderId="1" xfId="2" applyFont="1" applyFill="1" applyBorder="1" applyAlignment="1" applyProtection="1">
      <alignment horizontal="center" vertical="center"/>
    </xf>
    <xf numFmtId="0" fontId="21" fillId="3" borderId="1" xfId="0" applyFont="1" applyFill="1" applyBorder="1" applyProtection="1"/>
    <xf numFmtId="0" fontId="21" fillId="3" borderId="1" xfId="13" applyFont="1" applyFill="1" applyBorder="1" applyAlignment="1" applyProtection="1">
      <alignment vertical="center"/>
    </xf>
    <xf numFmtId="0" fontId="21" fillId="3" borderId="1" xfId="13" applyFont="1" applyFill="1" applyBorder="1" applyAlignment="1">
      <alignment vertical="center" wrapText="1"/>
    </xf>
    <xf numFmtId="0" fontId="21" fillId="3" borderId="1" xfId="13" applyNumberFormat="1" applyFont="1" applyFill="1" applyBorder="1" applyAlignment="1">
      <alignment horizontal="left" vertical="center" wrapText="1"/>
    </xf>
    <xf numFmtId="0" fontId="6" fillId="4" borderId="1" xfId="12" applyFont="1" applyFill="1" applyBorder="1" applyAlignment="1" applyProtection="1">
      <alignment horizontal="center" vertical="center" wrapText="1"/>
    </xf>
    <xf numFmtId="4" fontId="6" fillId="4" borderId="1" xfId="12" applyNumberFormat="1" applyFont="1" applyFill="1" applyBorder="1" applyAlignment="1" applyProtection="1">
      <alignment horizontal="center" vertical="center" wrapText="1"/>
    </xf>
    <xf numFmtId="164" fontId="23" fillId="4" borderId="1" xfId="2" applyFont="1" applyFill="1" applyBorder="1" applyAlignment="1" applyProtection="1">
      <alignment horizontal="center" vertical="center" wrapText="1"/>
    </xf>
    <xf numFmtId="0" fontId="8" fillId="5" borderId="1" xfId="13" applyFont="1" applyFill="1" applyBorder="1" applyAlignment="1" applyProtection="1">
      <alignment horizontal="left" vertical="center" wrapText="1"/>
    </xf>
    <xf numFmtId="0" fontId="21" fillId="5" borderId="1" xfId="13" applyFont="1" applyFill="1" applyBorder="1" applyAlignment="1" applyProtection="1">
      <alignment horizontal="left" vertical="center" wrapText="1"/>
    </xf>
    <xf numFmtId="49" fontId="21" fillId="5" borderId="1" xfId="8" applyNumberFormat="1" applyFont="1" applyFill="1" applyBorder="1" applyAlignment="1" applyProtection="1">
      <alignment horizontal="center" vertical="center" wrapText="1"/>
      <protection locked="0"/>
    </xf>
    <xf numFmtId="164" fontId="21" fillId="5" borderId="1" xfId="2" applyFont="1" applyFill="1" applyBorder="1" applyAlignment="1" applyProtection="1">
      <alignment horizontal="center" vertical="center" wrapText="1"/>
    </xf>
    <xf numFmtId="164" fontId="8" fillId="5" borderId="1" xfId="2" applyFont="1" applyFill="1" applyBorder="1" applyAlignment="1" applyProtection="1">
      <alignment horizontal="center" vertical="center" wrapText="1"/>
    </xf>
    <xf numFmtId="0" fontId="21" fillId="5" borderId="1" xfId="9" applyFont="1" applyFill="1" applyBorder="1"/>
    <xf numFmtId="0" fontId="21" fillId="5" borderId="1" xfId="9" quotePrefix="1" applyFont="1" applyFill="1" applyBorder="1"/>
    <xf numFmtId="49" fontId="21" fillId="5" borderId="1" xfId="12" applyNumberFormat="1" applyFont="1" applyFill="1" applyBorder="1" applyAlignment="1" applyProtection="1">
      <alignment horizontal="center" vertical="center" wrapText="1"/>
      <protection locked="0"/>
    </xf>
    <xf numFmtId="0" fontId="21" fillId="5" borderId="1" xfId="13" applyFont="1" applyFill="1" applyBorder="1" applyAlignment="1" applyProtection="1">
      <alignment vertical="center" wrapText="1"/>
    </xf>
    <xf numFmtId="0" fontId="21" fillId="5" borderId="1" xfId="13" applyFont="1" applyFill="1" applyBorder="1" applyAlignment="1" applyProtection="1">
      <alignment vertical="center"/>
    </xf>
    <xf numFmtId="0" fontId="21" fillId="5" borderId="1" xfId="8" applyFont="1" applyFill="1" applyBorder="1" applyAlignment="1" applyProtection="1">
      <alignment horizontal="left" vertical="center" wrapText="1"/>
    </xf>
    <xf numFmtId="0" fontId="21" fillId="5" borderId="1" xfId="8" applyFont="1" applyFill="1" applyBorder="1" applyAlignment="1" applyProtection="1">
      <alignment vertical="center" wrapText="1"/>
    </xf>
    <xf numFmtId="0" fontId="21" fillId="5" borderId="1" xfId="13" applyNumberFormat="1" applyFont="1" applyFill="1" applyBorder="1" applyAlignment="1" applyProtection="1">
      <alignment horizontal="left" vertical="center" wrapText="1"/>
    </xf>
    <xf numFmtId="0" fontId="21" fillId="5" borderId="1" xfId="0" applyFont="1" applyFill="1" applyBorder="1" applyProtection="1"/>
    <xf numFmtId="0" fontId="7" fillId="3" borderId="0" xfId="0" applyFont="1" applyFill="1" applyProtection="1"/>
    <xf numFmtId="0" fontId="7" fillId="3" borderId="0" xfId="6" applyFont="1" applyFill="1" applyProtection="1"/>
    <xf numFmtId="0" fontId="21" fillId="3" borderId="1" xfId="8" applyNumberFormat="1" applyFont="1" applyFill="1" applyBorder="1" applyAlignment="1" applyProtection="1">
      <alignment horizontal="center" vertical="center" wrapText="1"/>
      <protection locked="0"/>
    </xf>
    <xf numFmtId="0" fontId="21" fillId="3" borderId="1" xfId="12" applyNumberFormat="1" applyFont="1" applyFill="1" applyBorder="1" applyAlignment="1" applyProtection="1">
      <alignment horizontal="center" vertical="center" wrapText="1"/>
      <protection locked="0"/>
    </xf>
    <xf numFmtId="0" fontId="21" fillId="3" borderId="1" xfId="6" applyFont="1" applyFill="1" applyBorder="1" applyProtection="1"/>
    <xf numFmtId="0" fontId="21" fillId="3" borderId="1" xfId="8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21" fillId="3" borderId="1" xfId="6" applyFont="1" applyFill="1" applyBorder="1" applyAlignment="1" applyProtection="1"/>
    <xf numFmtId="0" fontId="21" fillId="3" borderId="1" xfId="8" applyFont="1" applyFill="1" applyBorder="1" applyAlignment="1" applyProtection="1">
      <alignment vertical="center" wrapText="1"/>
    </xf>
    <xf numFmtId="0" fontId="21" fillId="3" borderId="1" xfId="6" applyFont="1" applyFill="1" applyBorder="1" applyAlignment="1" applyProtection="1">
      <alignment horizontal="left" vertical="center"/>
    </xf>
    <xf numFmtId="44" fontId="19" fillId="3" borderId="1" xfId="3" applyNumberFormat="1" applyFont="1" applyFill="1" applyBorder="1"/>
    <xf numFmtId="44" fontId="19" fillId="3" borderId="1" xfId="5" applyFont="1" applyFill="1" applyBorder="1"/>
    <xf numFmtId="0" fontId="6" fillId="6" borderId="1" xfId="12" applyFont="1" applyFill="1" applyBorder="1" applyAlignment="1" applyProtection="1">
      <alignment horizontal="center" vertical="center" wrapText="1"/>
    </xf>
    <xf numFmtId="4" fontId="6" fillId="6" borderId="1" xfId="12" applyNumberFormat="1" applyFont="1" applyFill="1" applyBorder="1" applyAlignment="1" applyProtection="1">
      <alignment horizontal="center" vertical="center" wrapText="1"/>
    </xf>
    <xf numFmtId="164" fontId="23" fillId="6" borderId="1" xfId="2" applyFont="1" applyFill="1" applyBorder="1" applyAlignment="1" applyProtection="1">
      <alignment horizontal="center" vertical="center" wrapText="1"/>
    </xf>
    <xf numFmtId="0" fontId="8" fillId="7" borderId="1" xfId="12" applyFont="1" applyFill="1" applyBorder="1" applyAlignment="1" applyProtection="1">
      <alignment horizontal="left" vertical="center" wrapText="1"/>
    </xf>
    <xf numFmtId="0" fontId="21" fillId="7" borderId="1" xfId="13" applyFont="1" applyFill="1" applyBorder="1" applyAlignment="1" applyProtection="1">
      <alignment vertical="center" wrapText="1"/>
    </xf>
    <xf numFmtId="0" fontId="21" fillId="7" borderId="1" xfId="13" applyFont="1" applyFill="1" applyBorder="1" applyAlignment="1" applyProtection="1">
      <alignment horizontal="left" vertical="center" wrapText="1"/>
    </xf>
    <xf numFmtId="0" fontId="21" fillId="7" borderId="1" xfId="8" applyNumberFormat="1" applyFont="1" applyFill="1" applyBorder="1" applyAlignment="1" applyProtection="1">
      <alignment horizontal="center" vertical="center" wrapText="1"/>
      <protection locked="0"/>
    </xf>
    <xf numFmtId="44" fontId="19" fillId="7" borderId="1" xfId="3" applyNumberFormat="1" applyFont="1" applyFill="1" applyBorder="1"/>
    <xf numFmtId="44" fontId="19" fillId="7" borderId="1" xfId="5" applyFont="1" applyFill="1" applyBorder="1"/>
    <xf numFmtId="164" fontId="8" fillId="7" borderId="1" xfId="2" applyFont="1" applyFill="1" applyBorder="1" applyAlignment="1" applyProtection="1">
      <alignment horizontal="center" vertical="center" wrapText="1"/>
    </xf>
    <xf numFmtId="0" fontId="21" fillId="7" borderId="1" xfId="13" applyFont="1" applyFill="1" applyBorder="1" applyAlignment="1">
      <alignment vertical="center" wrapText="1"/>
    </xf>
    <xf numFmtId="0" fontId="21" fillId="7" borderId="1" xfId="13" applyNumberFormat="1" applyFont="1" applyFill="1" applyBorder="1" applyAlignment="1" applyProtection="1">
      <alignment horizontal="left" vertical="center" wrapText="1"/>
    </xf>
    <xf numFmtId="0" fontId="21" fillId="7" borderId="1" xfId="13" applyNumberFormat="1" applyFont="1" applyFill="1" applyBorder="1" applyAlignment="1">
      <alignment horizontal="left" vertical="center" wrapText="1"/>
    </xf>
    <xf numFmtId="0" fontId="21" fillId="7" borderId="1" xfId="9" applyFont="1" applyFill="1" applyBorder="1"/>
    <xf numFmtId="0" fontId="21" fillId="7" borderId="1" xfId="9" quotePrefix="1" applyFont="1" applyFill="1" applyBorder="1"/>
    <xf numFmtId="0" fontId="21" fillId="7" borderId="1" xfId="12" applyNumberFormat="1" applyFont="1" applyFill="1" applyBorder="1" applyAlignment="1" applyProtection="1">
      <alignment horizontal="center" vertical="center" wrapText="1"/>
      <protection locked="0"/>
    </xf>
    <xf numFmtId="0" fontId="21" fillId="7" borderId="1" xfId="13" applyFont="1" applyFill="1" applyBorder="1" applyAlignment="1" applyProtection="1">
      <alignment vertical="center"/>
    </xf>
    <xf numFmtId="49" fontId="21" fillId="7" borderId="1" xfId="12" applyNumberFormat="1" applyFont="1" applyFill="1" applyBorder="1" applyAlignment="1" applyProtection="1">
      <alignment horizontal="center" vertical="center" wrapText="1"/>
      <protection locked="0"/>
    </xf>
    <xf numFmtId="49" fontId="21" fillId="7" borderId="1" xfId="8" applyNumberFormat="1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/>
    <xf numFmtId="164" fontId="21" fillId="7" borderId="1" xfId="3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0" fontId="21" fillId="0" borderId="1" xfId="8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3" applyFont="1" applyFill="1" applyBorder="1" applyAlignment="1" applyProtection="1">
      <alignment horizontal="center" vertical="center" wrapText="1"/>
    </xf>
    <xf numFmtId="0" fontId="1" fillId="0" borderId="1" xfId="0" applyFont="1" applyFill="1" applyBorder="1"/>
    <xf numFmtId="0" fontId="21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8" applyNumberFormat="1" applyFont="1" applyFill="1" applyBorder="1" applyAlignment="1" applyProtection="1">
      <alignment horizontal="center" vertical="center"/>
      <protection locked="0"/>
    </xf>
    <xf numFmtId="0" fontId="1" fillId="7" borderId="1" xfId="0" applyFont="1" applyFill="1" applyBorder="1"/>
    <xf numFmtId="0" fontId="21" fillId="7" borderId="1" xfId="8" applyFont="1" applyFill="1" applyBorder="1" applyAlignment="1" applyProtection="1">
      <alignment horizontal="left" vertical="center" wrapText="1"/>
    </xf>
    <xf numFmtId="0" fontId="21" fillId="7" borderId="1" xfId="8" applyFont="1" applyFill="1" applyBorder="1" applyAlignment="1" applyProtection="1">
      <alignment vertical="center" wrapText="1"/>
    </xf>
    <xf numFmtId="44" fontId="19" fillId="0" borderId="1" xfId="3" applyNumberFormat="1" applyFont="1" applyFill="1" applyBorder="1"/>
    <xf numFmtId="44" fontId="19" fillId="0" borderId="1" xfId="5" applyFont="1" applyFill="1" applyBorder="1"/>
    <xf numFmtId="0" fontId="21" fillId="0" borderId="1" xfId="9" applyFont="1" applyFill="1" applyBorder="1"/>
    <xf numFmtId="0" fontId="21" fillId="0" borderId="1" xfId="9" quotePrefix="1" applyFont="1" applyFill="1" applyBorder="1"/>
    <xf numFmtId="0" fontId="21" fillId="0" borderId="1" xfId="12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2" applyFont="1" applyFill="1" applyBorder="1" applyAlignment="1" applyProtection="1">
      <alignment horizontal="left" vertical="center" wrapText="1"/>
    </xf>
    <xf numFmtId="49" fontId="21" fillId="0" borderId="1" xfId="12" applyNumberFormat="1" applyFont="1" applyFill="1" applyBorder="1" applyAlignment="1" applyProtection="1">
      <alignment horizontal="center" vertical="center" wrapText="1"/>
      <protection locked="0"/>
    </xf>
    <xf numFmtId="0" fontId="21" fillId="0" borderId="3" xfId="13" applyFont="1" applyFill="1" applyBorder="1" applyAlignment="1" applyProtection="1">
      <alignment vertical="center" wrapText="1"/>
    </xf>
    <xf numFmtId="0" fontId="21" fillId="0" borderId="3" xfId="9" applyFont="1" applyFill="1" applyBorder="1"/>
    <xf numFmtId="0" fontId="21" fillId="0" borderId="3" xfId="13" applyFont="1" applyFill="1" applyBorder="1" applyAlignment="1" applyProtection="1">
      <alignment vertical="center"/>
    </xf>
    <xf numFmtId="0" fontId="21" fillId="0" borderId="1" xfId="13" applyFont="1" applyFill="1" applyBorder="1" applyAlignment="1" applyProtection="1">
      <alignment vertical="center"/>
    </xf>
    <xf numFmtId="0" fontId="21" fillId="0" borderId="1" xfId="6" applyFont="1" applyFill="1" applyBorder="1" applyProtection="1"/>
    <xf numFmtId="0" fontId="21" fillId="7" borderId="1" xfId="9" applyFont="1" applyFill="1" applyBorder="1" applyAlignment="1">
      <alignment wrapText="1"/>
    </xf>
    <xf numFmtId="0" fontId="8" fillId="7" borderId="1" xfId="13" applyFont="1" applyFill="1" applyBorder="1" applyAlignment="1" applyProtection="1">
      <alignment horizontal="left" vertical="center" wrapText="1"/>
    </xf>
    <xf numFmtId="0" fontId="21" fillId="7" borderId="1" xfId="9" applyFont="1" applyFill="1" applyBorder="1" applyAlignment="1">
      <alignment vertical="center" wrapText="1"/>
    </xf>
    <xf numFmtId="0" fontId="21" fillId="7" borderId="4" xfId="13" applyFont="1" applyFill="1" applyBorder="1" applyAlignment="1" applyProtection="1">
      <alignment vertical="center" wrapText="1"/>
    </xf>
    <xf numFmtId="0" fontId="21" fillId="7" borderId="4" xfId="13" applyFont="1" applyFill="1" applyBorder="1" applyAlignment="1" applyProtection="1">
      <alignment horizontal="left" vertical="center" wrapText="1"/>
    </xf>
    <xf numFmtId="0" fontId="21" fillId="7" borderId="4" xfId="8" applyNumberFormat="1" applyFont="1" applyFill="1" applyBorder="1" applyAlignment="1" applyProtection="1">
      <alignment horizontal="center" vertical="center" wrapText="1"/>
      <protection locked="0"/>
    </xf>
    <xf numFmtId="44" fontId="19" fillId="7" borderId="4" xfId="3" applyNumberFormat="1" applyFont="1" applyFill="1" applyBorder="1"/>
    <xf numFmtId="44" fontId="19" fillId="7" borderId="4" xfId="5" applyFont="1" applyFill="1" applyBorder="1"/>
    <xf numFmtId="164" fontId="8" fillId="7" borderId="4" xfId="2" applyFont="1" applyFill="1" applyBorder="1" applyAlignment="1" applyProtection="1">
      <alignment horizontal="center" vertical="center" wrapText="1"/>
    </xf>
    <xf numFmtId="0" fontId="21" fillId="7" borderId="4" xfId="6" applyFont="1" applyFill="1" applyBorder="1" applyProtection="1"/>
    <xf numFmtId="0" fontId="21" fillId="7" borderId="5" xfId="13" applyFont="1" applyFill="1" applyBorder="1" applyAlignment="1" applyProtection="1">
      <alignment vertical="center" wrapText="1"/>
    </xf>
    <xf numFmtId="0" fontId="21" fillId="7" borderId="6" xfId="13" applyFont="1" applyFill="1" applyBorder="1" applyAlignment="1" applyProtection="1">
      <alignment vertical="center" wrapText="1"/>
    </xf>
    <xf numFmtId="0" fontId="24" fillId="0" borderId="1" xfId="13" applyFont="1" applyFill="1" applyBorder="1" applyAlignment="1" applyProtection="1">
      <alignment horizontal="center" vertical="center" textRotation="90" wrapText="1"/>
    </xf>
    <xf numFmtId="0" fontId="24" fillId="5" borderId="4" xfId="13" applyFont="1" applyFill="1" applyBorder="1" applyAlignment="1" applyProtection="1">
      <alignment horizontal="center" vertical="center" textRotation="90" wrapText="1"/>
    </xf>
    <xf numFmtId="0" fontId="24" fillId="5" borderId="6" xfId="13" applyFont="1" applyFill="1" applyBorder="1" applyAlignment="1" applyProtection="1">
      <alignment horizontal="center" vertical="center" textRotation="90" wrapText="1"/>
    </xf>
    <xf numFmtId="0" fontId="17" fillId="5" borderId="4" xfId="13" applyFont="1" applyFill="1" applyBorder="1" applyAlignment="1" applyProtection="1">
      <alignment horizontal="center" vertical="center" textRotation="90" wrapText="1"/>
    </xf>
    <xf numFmtId="0" fontId="17" fillId="5" borderId="6" xfId="13" applyFont="1" applyFill="1" applyBorder="1" applyAlignment="1" applyProtection="1">
      <alignment horizontal="center" vertical="center" textRotation="90" wrapText="1"/>
    </xf>
    <xf numFmtId="0" fontId="17" fillId="5" borderId="5" xfId="13" applyFont="1" applyFill="1" applyBorder="1" applyAlignment="1" applyProtection="1">
      <alignment horizontal="center" vertical="center" textRotation="90" wrapText="1"/>
    </xf>
    <xf numFmtId="0" fontId="23" fillId="4" borderId="1" xfId="13" applyFont="1" applyFill="1" applyBorder="1" applyAlignment="1" applyProtection="1">
      <alignment horizontal="center" vertical="center" wrapText="1"/>
    </xf>
    <xf numFmtId="0" fontId="24" fillId="3" borderId="1" xfId="13" applyFont="1" applyFill="1" applyBorder="1" applyAlignment="1" applyProtection="1">
      <alignment horizontal="center" vertical="center" textRotation="90" wrapText="1"/>
    </xf>
    <xf numFmtId="0" fontId="15" fillId="0" borderId="2" xfId="6" applyFont="1" applyBorder="1" applyAlignment="1" applyProtection="1">
      <alignment horizontal="center" vertical="center" wrapText="1"/>
    </xf>
    <xf numFmtId="0" fontId="15" fillId="0" borderId="15" xfId="6" applyFont="1" applyBorder="1" applyAlignment="1" applyProtection="1">
      <alignment horizontal="center" vertical="center" wrapText="1"/>
    </xf>
    <xf numFmtId="49" fontId="5" fillId="2" borderId="15" xfId="13" applyNumberFormat="1" applyFont="1" applyFill="1" applyBorder="1" applyAlignment="1" applyProtection="1">
      <alignment horizontal="center" vertical="center" wrapText="1"/>
    </xf>
    <xf numFmtId="49" fontId="5" fillId="2" borderId="3" xfId="13" applyNumberFormat="1" applyFont="1" applyFill="1" applyBorder="1" applyAlignment="1" applyProtection="1">
      <alignment horizontal="center" vertical="center" wrapText="1"/>
    </xf>
    <xf numFmtId="0" fontId="6" fillId="0" borderId="2" xfId="13" applyFont="1" applyFill="1" applyBorder="1" applyAlignment="1" applyProtection="1">
      <alignment horizontal="center" vertical="center" wrapText="1"/>
      <protection locked="0"/>
    </xf>
    <xf numFmtId="0" fontId="6" fillId="0" borderId="15" xfId="13" applyFont="1" applyFill="1" applyBorder="1" applyAlignment="1" applyProtection="1">
      <alignment horizontal="center" vertical="center" wrapText="1"/>
      <protection locked="0"/>
    </xf>
    <xf numFmtId="0" fontId="6" fillId="0" borderId="3" xfId="13" applyFont="1" applyFill="1" applyBorder="1" applyAlignment="1" applyProtection="1">
      <alignment horizontal="center" vertical="center" wrapText="1"/>
      <protection locked="0"/>
    </xf>
    <xf numFmtId="0" fontId="6" fillId="0" borderId="2" xfId="13" applyFont="1" applyFill="1" applyBorder="1" applyAlignment="1" applyProtection="1">
      <alignment horizontal="left" vertical="center" wrapText="1"/>
      <protection locked="0"/>
    </xf>
    <xf numFmtId="0" fontId="6" fillId="0" borderId="3" xfId="13" applyFont="1" applyFill="1" applyBorder="1" applyAlignment="1" applyProtection="1">
      <alignment horizontal="left" vertical="center" wrapText="1"/>
      <protection locked="0"/>
    </xf>
    <xf numFmtId="3" fontId="23" fillId="0" borderId="2" xfId="14" applyNumberFormat="1" applyFont="1" applyFill="1" applyBorder="1" applyAlignment="1" applyProtection="1">
      <alignment horizontal="left" vertical="center" wrapText="1" shrinkToFit="1"/>
      <protection locked="0"/>
    </xf>
    <xf numFmtId="3" fontId="23" fillId="0" borderId="3" xfId="14" applyNumberFormat="1" applyFont="1" applyFill="1" applyBorder="1" applyAlignment="1" applyProtection="1">
      <alignment horizontal="left" vertical="center" wrapText="1" shrinkToFit="1"/>
      <protection locked="0"/>
    </xf>
    <xf numFmtId="0" fontId="20" fillId="4" borderId="1" xfId="14" applyNumberFormat="1" applyFont="1" applyFill="1" applyBorder="1" applyAlignment="1" applyProtection="1">
      <alignment horizontal="center" vertical="center" wrapText="1" shrinkToFit="1"/>
    </xf>
    <xf numFmtId="0" fontId="19" fillId="4" borderId="1" xfId="0" applyFont="1" applyFill="1" applyBorder="1" applyAlignment="1" applyProtection="1"/>
    <xf numFmtId="0" fontId="23" fillId="4" borderId="1" xfId="6" applyFont="1" applyFill="1" applyBorder="1" applyAlignment="1" applyProtection="1">
      <alignment horizontal="center" vertical="center" wrapText="1" shrinkToFit="1"/>
    </xf>
    <xf numFmtId="0" fontId="21" fillId="4" borderId="1" xfId="0" applyFont="1" applyFill="1" applyBorder="1" applyAlignment="1" applyProtection="1"/>
    <xf numFmtId="0" fontId="24" fillId="0" borderId="4" xfId="13" applyFont="1" applyFill="1" applyBorder="1" applyAlignment="1" applyProtection="1">
      <alignment horizontal="center" vertical="center" textRotation="90" wrapText="1"/>
    </xf>
    <xf numFmtId="0" fontId="24" fillId="0" borderId="6" xfId="13" applyFont="1" applyFill="1" applyBorder="1" applyAlignment="1" applyProtection="1">
      <alignment horizontal="center" vertical="center" textRotation="90" wrapText="1"/>
    </xf>
    <xf numFmtId="0" fontId="24" fillId="0" borderId="5" xfId="13" applyFont="1" applyFill="1" applyBorder="1" applyAlignment="1" applyProtection="1">
      <alignment horizontal="center" vertical="center" textRotation="90" wrapText="1"/>
    </xf>
    <xf numFmtId="0" fontId="24" fillId="5" borderId="1" xfId="13" applyFont="1" applyFill="1" applyBorder="1" applyAlignment="1" applyProtection="1">
      <alignment horizontal="center" vertical="center" textRotation="90" wrapText="1"/>
    </xf>
    <xf numFmtId="0" fontId="16" fillId="5" borderId="7" xfId="14" applyFont="1" applyFill="1" applyBorder="1" applyAlignment="1" applyProtection="1">
      <alignment horizontal="center" vertical="center" wrapText="1"/>
    </xf>
    <xf numFmtId="0" fontId="16" fillId="5" borderId="8" xfId="14" applyFont="1" applyFill="1" applyBorder="1" applyAlignment="1" applyProtection="1">
      <alignment horizontal="center" vertical="center" wrapText="1"/>
    </xf>
    <xf numFmtId="0" fontId="16" fillId="5" borderId="9" xfId="14" applyFont="1" applyFill="1" applyBorder="1" applyAlignment="1" applyProtection="1">
      <alignment horizontal="center" vertical="center" wrapText="1"/>
    </xf>
    <xf numFmtId="0" fontId="16" fillId="5" borderId="10" xfId="14" applyFont="1" applyFill="1" applyBorder="1" applyAlignment="1" applyProtection="1">
      <alignment horizontal="center" vertical="center" wrapText="1"/>
    </xf>
    <xf numFmtId="164" fontId="10" fillId="0" borderId="7" xfId="14" applyNumberFormat="1" applyFont="1" applyFill="1" applyBorder="1" applyAlignment="1" applyProtection="1">
      <alignment horizontal="center" vertical="center" wrapText="1"/>
    </xf>
    <xf numFmtId="164" fontId="10" fillId="0" borderId="11" xfId="14" applyNumberFormat="1" applyFont="1" applyFill="1" applyBorder="1" applyAlignment="1" applyProtection="1">
      <alignment horizontal="center" vertical="center" wrapText="1"/>
    </xf>
    <xf numFmtId="164" fontId="10" fillId="0" borderId="8" xfId="14" applyNumberFormat="1" applyFont="1" applyFill="1" applyBorder="1" applyAlignment="1" applyProtection="1">
      <alignment horizontal="center" vertical="center" wrapText="1"/>
    </xf>
    <xf numFmtId="164" fontId="10" fillId="0" borderId="9" xfId="14" applyNumberFormat="1" applyFont="1" applyFill="1" applyBorder="1" applyAlignment="1" applyProtection="1">
      <alignment horizontal="center" vertical="center" wrapText="1"/>
    </xf>
    <xf numFmtId="164" fontId="10" fillId="0" borderId="12" xfId="14" applyNumberFormat="1" applyFont="1" applyFill="1" applyBorder="1" applyAlignment="1" applyProtection="1">
      <alignment horizontal="center" vertical="center" wrapText="1"/>
    </xf>
    <xf numFmtId="164" fontId="10" fillId="0" borderId="10" xfId="14" applyNumberFormat="1" applyFont="1" applyFill="1" applyBorder="1" applyAlignment="1" applyProtection="1">
      <alignment horizontal="center" vertical="center" wrapText="1"/>
    </xf>
    <xf numFmtId="0" fontId="20" fillId="4" borderId="13" xfId="0" applyFont="1" applyFill="1" applyBorder="1" applyAlignment="1" applyProtection="1">
      <alignment horizontal="center"/>
    </xf>
    <xf numFmtId="0" fontId="20" fillId="4" borderId="0" xfId="0" applyFont="1" applyFill="1" applyBorder="1" applyAlignment="1" applyProtection="1">
      <alignment horizontal="center"/>
    </xf>
    <xf numFmtId="0" fontId="20" fillId="4" borderId="14" xfId="0" applyFont="1" applyFill="1" applyBorder="1" applyAlignment="1" applyProtection="1">
      <alignment horizontal="center"/>
    </xf>
    <xf numFmtId="0" fontId="21" fillId="4" borderId="9" xfId="0" applyFont="1" applyFill="1" applyBorder="1" applyAlignment="1" applyProtection="1">
      <alignment horizontal="center"/>
    </xf>
    <xf numFmtId="0" fontId="21" fillId="4" borderId="12" xfId="0" applyFont="1" applyFill="1" applyBorder="1" applyAlignment="1" applyProtection="1">
      <alignment horizontal="center"/>
    </xf>
    <xf numFmtId="0" fontId="21" fillId="4" borderId="10" xfId="0" applyFont="1" applyFill="1" applyBorder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/>
    </xf>
    <xf numFmtId="0" fontId="23" fillId="4" borderId="11" xfId="0" applyFont="1" applyFill="1" applyBorder="1" applyAlignment="1" applyProtection="1">
      <alignment horizontal="center"/>
    </xf>
    <xf numFmtId="0" fontId="23" fillId="4" borderId="8" xfId="0" applyFont="1" applyFill="1" applyBorder="1" applyAlignment="1" applyProtection="1">
      <alignment horizontal="center"/>
    </xf>
    <xf numFmtId="0" fontId="21" fillId="4" borderId="13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21" fillId="4" borderId="14" xfId="0" applyFont="1" applyFill="1" applyBorder="1" applyAlignment="1" applyProtection="1">
      <alignment horizontal="center"/>
    </xf>
    <xf numFmtId="0" fontId="19" fillId="4" borderId="13" xfId="0" applyFont="1" applyFill="1" applyBorder="1" applyAlignment="1" applyProtection="1">
      <alignment horizontal="center"/>
    </xf>
    <xf numFmtId="0" fontId="19" fillId="4" borderId="0" xfId="0" applyFont="1" applyFill="1" applyBorder="1" applyAlignment="1" applyProtection="1">
      <alignment horizontal="center"/>
    </xf>
    <xf numFmtId="0" fontId="19" fillId="4" borderId="14" xfId="0" applyFont="1" applyFill="1" applyBorder="1" applyAlignment="1" applyProtection="1">
      <alignment horizontal="center"/>
    </xf>
    <xf numFmtId="0" fontId="23" fillId="5" borderId="1" xfId="13" applyFont="1" applyFill="1" applyBorder="1" applyAlignment="1">
      <alignment horizontal="center" vertical="center" textRotation="90" wrapText="1"/>
    </xf>
    <xf numFmtId="0" fontId="20" fillId="0" borderId="1" xfId="14" applyFont="1" applyFill="1" applyBorder="1" applyAlignment="1" applyProtection="1">
      <alignment horizontal="center" vertical="center" wrapText="1" shrinkToFit="1"/>
    </xf>
    <xf numFmtId="0" fontId="19" fillId="0" borderId="1" xfId="0" applyFont="1" applyFill="1" applyBorder="1" applyAlignment="1" applyProtection="1"/>
    <xf numFmtId="0" fontId="17" fillId="0" borderId="4" xfId="13" applyFont="1" applyFill="1" applyBorder="1" applyAlignment="1" applyProtection="1">
      <alignment horizontal="center" vertical="center" textRotation="90" wrapText="1"/>
    </xf>
    <xf numFmtId="0" fontId="17" fillId="0" borderId="6" xfId="13" applyFont="1" applyFill="1" applyBorder="1" applyAlignment="1" applyProtection="1">
      <alignment horizontal="center" vertical="center" textRotation="90" wrapText="1"/>
    </xf>
    <xf numFmtId="0" fontId="16" fillId="5" borderId="7" xfId="14" applyFont="1" applyFill="1" applyBorder="1" applyAlignment="1" applyProtection="1">
      <alignment horizontal="left" vertical="center" wrapText="1"/>
    </xf>
    <xf numFmtId="0" fontId="16" fillId="5" borderId="8" xfId="14" applyFont="1" applyFill="1" applyBorder="1" applyAlignment="1" applyProtection="1">
      <alignment horizontal="left" vertical="center" wrapText="1"/>
    </xf>
    <xf numFmtId="0" fontId="16" fillId="5" borderId="9" xfId="14" applyFont="1" applyFill="1" applyBorder="1" applyAlignment="1" applyProtection="1">
      <alignment horizontal="left" vertical="center" wrapText="1"/>
    </xf>
    <xf numFmtId="0" fontId="16" fillId="5" borderId="10" xfId="14" applyFont="1" applyFill="1" applyBorder="1" applyAlignment="1" applyProtection="1">
      <alignment horizontal="left" vertical="center" wrapText="1"/>
    </xf>
    <xf numFmtId="0" fontId="20" fillId="8" borderId="1" xfId="14" applyFont="1" applyFill="1" applyBorder="1" applyAlignment="1" applyProtection="1">
      <alignment horizontal="center" vertical="center" wrapText="1" shrinkToFit="1"/>
    </xf>
    <xf numFmtId="0" fontId="19" fillId="8" borderId="1" xfId="0" applyFont="1" applyFill="1" applyBorder="1" applyAlignment="1" applyProtection="1"/>
    <xf numFmtId="0" fontId="23" fillId="0" borderId="1" xfId="13" applyFont="1" applyFill="1" applyBorder="1" applyAlignment="1">
      <alignment horizontal="center" vertical="center" textRotation="90"/>
    </xf>
    <xf numFmtId="0" fontId="24" fillId="7" borderId="1" xfId="13" applyFont="1" applyFill="1" applyBorder="1" applyAlignment="1" applyProtection="1">
      <alignment horizontal="center" vertical="center" textRotation="90" wrapText="1"/>
    </xf>
    <xf numFmtId="0" fontId="24" fillId="7" borderId="4" xfId="13" applyFont="1" applyFill="1" applyBorder="1" applyAlignment="1" applyProtection="1">
      <alignment horizontal="center" vertical="center" textRotation="90" wrapText="1"/>
    </xf>
    <xf numFmtId="0" fontId="24" fillId="7" borderId="6" xfId="13" applyFont="1" applyFill="1" applyBorder="1" applyAlignment="1" applyProtection="1">
      <alignment horizontal="center" vertical="center" textRotation="90" wrapText="1"/>
    </xf>
    <xf numFmtId="0" fontId="24" fillId="7" borderId="5" xfId="13" applyFont="1" applyFill="1" applyBorder="1" applyAlignment="1" applyProtection="1">
      <alignment horizontal="center" vertical="center" textRotation="90" wrapText="1"/>
    </xf>
    <xf numFmtId="0" fontId="24" fillId="3" borderId="4" xfId="13" applyFont="1" applyFill="1" applyBorder="1" applyAlignment="1" applyProtection="1">
      <alignment horizontal="center" vertical="center" textRotation="90" wrapText="1"/>
    </xf>
    <xf numFmtId="0" fontId="24" fillId="3" borderId="6" xfId="13" applyFont="1" applyFill="1" applyBorder="1" applyAlignment="1" applyProtection="1">
      <alignment horizontal="center" vertical="center" textRotation="90" wrapText="1"/>
    </xf>
    <xf numFmtId="0" fontId="26" fillId="0" borderId="8" xfId="13" applyFont="1" applyFill="1" applyBorder="1" applyAlignment="1" applyProtection="1">
      <alignment horizontal="center" vertical="center" textRotation="90" wrapText="1"/>
    </xf>
    <xf numFmtId="0" fontId="26" fillId="0" borderId="14" xfId="13" applyFont="1" applyFill="1" applyBorder="1" applyAlignment="1" applyProtection="1">
      <alignment horizontal="center" vertical="center" textRotation="90" wrapText="1"/>
    </xf>
    <xf numFmtId="0" fontId="17" fillId="7" borderId="4" xfId="13" applyFont="1" applyFill="1" applyBorder="1" applyAlignment="1" applyProtection="1">
      <alignment horizontal="center" vertical="center" textRotation="90" wrapText="1"/>
    </xf>
    <xf numFmtId="0" fontId="17" fillId="7" borderId="6" xfId="13" applyFont="1" applyFill="1" applyBorder="1" applyAlignment="1" applyProtection="1">
      <alignment horizontal="center" vertical="center" textRotation="90" wrapText="1"/>
    </xf>
    <xf numFmtId="0" fontId="17" fillId="7" borderId="5" xfId="13" applyFont="1" applyFill="1" applyBorder="1" applyAlignment="1" applyProtection="1">
      <alignment horizontal="center" vertical="center" textRotation="90" wrapText="1"/>
    </xf>
    <xf numFmtId="0" fontId="21" fillId="0" borderId="13" xfId="8" applyFont="1" applyFill="1" applyBorder="1" applyAlignment="1" applyProtection="1">
      <alignment horizontal="center"/>
    </xf>
    <xf numFmtId="0" fontId="21" fillId="0" borderId="0" xfId="8" applyFont="1" applyFill="1" applyBorder="1" applyAlignment="1" applyProtection="1">
      <alignment horizontal="center"/>
    </xf>
    <xf numFmtId="0" fontId="21" fillId="0" borderId="14" xfId="8" applyFont="1" applyFill="1" applyBorder="1" applyAlignment="1" applyProtection="1">
      <alignment horizontal="center"/>
    </xf>
    <xf numFmtId="0" fontId="20" fillId="0" borderId="13" xfId="8" applyFont="1" applyFill="1" applyBorder="1" applyAlignment="1" applyProtection="1">
      <alignment horizontal="center"/>
    </xf>
    <xf numFmtId="0" fontId="20" fillId="0" borderId="0" xfId="8" applyFont="1" applyFill="1" applyBorder="1" applyAlignment="1" applyProtection="1">
      <alignment horizontal="center"/>
    </xf>
    <xf numFmtId="0" fontId="20" fillId="0" borderId="14" xfId="8" applyFont="1" applyFill="1" applyBorder="1" applyAlignment="1" applyProtection="1">
      <alignment horizontal="center"/>
    </xf>
    <xf numFmtId="0" fontId="21" fillId="0" borderId="9" xfId="8" applyFont="1" applyFill="1" applyBorder="1" applyAlignment="1" applyProtection="1">
      <alignment horizontal="center"/>
      <protection locked="0"/>
    </xf>
    <xf numFmtId="0" fontId="21" fillId="0" borderId="12" xfId="8" applyFont="1" applyFill="1" applyBorder="1" applyAlignment="1" applyProtection="1">
      <alignment horizontal="center"/>
      <protection locked="0"/>
    </xf>
    <xf numFmtId="0" fontId="21" fillId="0" borderId="10" xfId="8" applyFont="1" applyFill="1" applyBorder="1" applyAlignment="1" applyProtection="1">
      <alignment horizontal="center"/>
      <protection locked="0"/>
    </xf>
    <xf numFmtId="0" fontId="23" fillId="0" borderId="1" xfId="7" applyFont="1" applyFill="1" applyBorder="1" applyAlignment="1" applyProtection="1">
      <alignment horizontal="center"/>
    </xf>
    <xf numFmtId="0" fontId="21" fillId="0" borderId="1" xfId="8" applyFont="1" applyFill="1" applyBorder="1" applyAlignment="1" applyProtection="1">
      <alignment horizontal="center"/>
    </xf>
    <xf numFmtId="0" fontId="23" fillId="0" borderId="13" xfId="8" applyFont="1" applyFill="1" applyBorder="1" applyAlignment="1" applyProtection="1">
      <alignment horizontal="center"/>
    </xf>
    <xf numFmtId="0" fontId="23" fillId="0" borderId="0" xfId="8" applyFont="1" applyFill="1" applyBorder="1" applyAlignment="1" applyProtection="1">
      <alignment horizontal="center"/>
    </xf>
    <xf numFmtId="0" fontId="23" fillId="0" borderId="14" xfId="8" applyFont="1" applyFill="1" applyBorder="1" applyAlignment="1" applyProtection="1">
      <alignment horizontal="center"/>
    </xf>
    <xf numFmtId="0" fontId="19" fillId="0" borderId="13" xfId="8" applyFont="1" applyFill="1" applyBorder="1" applyAlignment="1" applyProtection="1">
      <alignment horizontal="center"/>
    </xf>
    <xf numFmtId="0" fontId="19" fillId="0" borderId="0" xfId="8" applyFont="1" applyFill="1" applyBorder="1" applyAlignment="1" applyProtection="1">
      <alignment horizontal="center"/>
    </xf>
    <xf numFmtId="0" fontId="19" fillId="0" borderId="14" xfId="8" applyFont="1" applyFill="1" applyBorder="1" applyAlignment="1" applyProtection="1">
      <alignment horizontal="center"/>
    </xf>
    <xf numFmtId="0" fontId="25" fillId="0" borderId="2" xfId="14" applyNumberFormat="1" applyFont="1" applyFill="1" applyBorder="1" applyAlignment="1" applyProtection="1">
      <alignment horizontal="center" vertical="center" wrapText="1" shrinkToFit="1"/>
    </xf>
    <xf numFmtId="0" fontId="25" fillId="0" borderId="15" xfId="14" applyNumberFormat="1" applyFont="1" applyFill="1" applyBorder="1" applyAlignment="1" applyProtection="1">
      <alignment horizontal="center" vertical="center" wrapText="1" shrinkToFit="1"/>
    </xf>
    <xf numFmtId="0" fontId="25" fillId="0" borderId="3" xfId="14" applyNumberFormat="1" applyFont="1" applyFill="1" applyBorder="1" applyAlignment="1" applyProtection="1">
      <alignment horizontal="center" vertical="center" wrapText="1" shrinkToFit="1"/>
    </xf>
    <xf numFmtId="0" fontId="23" fillId="0" borderId="2" xfId="7" applyFont="1" applyFill="1" applyBorder="1" applyAlignment="1" applyProtection="1">
      <alignment horizontal="center" vertical="center" wrapText="1" shrinkToFit="1"/>
    </xf>
    <xf numFmtId="0" fontId="23" fillId="0" borderId="15" xfId="7" applyFont="1" applyFill="1" applyBorder="1" applyAlignment="1" applyProtection="1">
      <alignment horizontal="center" vertical="center" wrapText="1" shrinkToFit="1"/>
    </xf>
    <xf numFmtId="0" fontId="23" fillId="0" borderId="3" xfId="7" applyFont="1" applyFill="1" applyBorder="1" applyAlignment="1" applyProtection="1">
      <alignment horizontal="center" vertical="center" wrapText="1" shrinkToFit="1"/>
    </xf>
  </cellXfs>
  <cellStyles count="15">
    <cellStyle name="Hiperlink" xfId="1" builtinId="8"/>
    <cellStyle name="Moeda" xfId="2" builtinId="4"/>
    <cellStyle name="Moeda 2" xfId="3"/>
    <cellStyle name="Moeda 3" xfId="4"/>
    <cellStyle name="Moeda 4" xfId="5"/>
    <cellStyle name="Normal" xfId="0" builtinId="0"/>
    <cellStyle name="Normal 2" xfId="6"/>
    <cellStyle name="Normal 2 2" xfId="7"/>
    <cellStyle name="Normal 3" xfId="8"/>
    <cellStyle name="Normal 4" xfId="9"/>
    <cellStyle name="Normal 4 2" xfId="10"/>
    <cellStyle name="Normal 5" xfId="11"/>
    <cellStyle name="Normal_Plan2" xfId="12"/>
    <cellStyle name="Normal_Plan2 2" xfId="13"/>
    <cellStyle name="Normal_Tabela de Pedidos - ANTIK Mar11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0</xdr:col>
      <xdr:colOff>19050</xdr:colOff>
      <xdr:row>0</xdr:row>
      <xdr:rowOff>476250</xdr:rowOff>
    </xdr:to>
    <xdr:pic>
      <xdr:nvPicPr>
        <xdr:cNvPr id="1057" name="Picture 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0</xdr:row>
      <xdr:rowOff>209550</xdr:rowOff>
    </xdr:from>
    <xdr:to>
      <xdr:col>1</xdr:col>
      <xdr:colOff>2289868</xdr:colOff>
      <xdr:row>0</xdr:row>
      <xdr:rowOff>828675</xdr:rowOff>
    </xdr:to>
    <xdr:pic>
      <xdr:nvPicPr>
        <xdr:cNvPr id="4" name="Imagem 3" descr="logo façon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71600" y="209550"/>
          <a:ext cx="1680268" cy="619125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0</xdr:col>
      <xdr:colOff>19050</xdr:colOff>
      <xdr:row>0</xdr:row>
      <xdr:rowOff>476250</xdr:rowOff>
    </xdr:to>
    <xdr:pic>
      <xdr:nvPicPr>
        <xdr:cNvPr id="2120" name="Picture 1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0</xdr:row>
      <xdr:rowOff>209550</xdr:rowOff>
    </xdr:from>
    <xdr:to>
      <xdr:col>1</xdr:col>
      <xdr:colOff>613468</xdr:colOff>
      <xdr:row>0</xdr:row>
      <xdr:rowOff>209550</xdr:rowOff>
    </xdr:to>
    <xdr:pic>
      <xdr:nvPicPr>
        <xdr:cNvPr id="3" name="Imagem 2" descr="logo façon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00" y="209550"/>
          <a:ext cx="1680268" cy="619125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>
    <xdr:from>
      <xdr:col>0</xdr:col>
      <xdr:colOff>19050</xdr:colOff>
      <xdr:row>0</xdr:row>
      <xdr:rowOff>28575</xdr:rowOff>
    </xdr:from>
    <xdr:to>
      <xdr:col>0</xdr:col>
      <xdr:colOff>19050</xdr:colOff>
      <xdr:row>0</xdr:row>
      <xdr:rowOff>476250</xdr:rowOff>
    </xdr:to>
    <xdr:pic>
      <xdr:nvPicPr>
        <xdr:cNvPr id="2122" name="Picture 1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1685925</xdr:colOff>
      <xdr:row>0</xdr:row>
      <xdr:rowOff>190499</xdr:rowOff>
    </xdr:from>
    <xdr:to>
      <xdr:col>1</xdr:col>
      <xdr:colOff>3366193</xdr:colOff>
      <xdr:row>0</xdr:row>
      <xdr:rowOff>885825</xdr:rowOff>
    </xdr:to>
    <xdr:pic>
      <xdr:nvPicPr>
        <xdr:cNvPr id="5" name="Imagem 4" descr="logo façon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95525" y="190499"/>
          <a:ext cx="1680268" cy="695326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showGridLines="0" workbookViewId="0">
      <selection sqref="A1:B1"/>
    </sheetView>
  </sheetViews>
  <sheetFormatPr defaultRowHeight="12.75"/>
  <cols>
    <col min="1" max="1" width="13.7109375" style="16" customWidth="1"/>
    <col min="2" max="2" width="76.28515625" style="16" bestFit="1" customWidth="1"/>
    <col min="3" max="3" width="12.140625" style="16" bestFit="1" customWidth="1"/>
    <col min="4" max="4" width="11.85546875" style="16" customWidth="1"/>
    <col min="5" max="5" width="11.28515625" style="16" bestFit="1" customWidth="1"/>
    <col min="6" max="6" width="14.5703125" style="16" customWidth="1"/>
    <col min="7" max="7" width="17" style="16" customWidth="1"/>
    <col min="8" max="16384" width="9.140625" style="16"/>
  </cols>
  <sheetData>
    <row r="1" spans="1:7" s="3" customFormat="1" ht="85.5" customHeight="1">
      <c r="A1" s="141"/>
      <c r="B1" s="142"/>
      <c r="C1" s="143" t="s">
        <v>0</v>
      </c>
      <c r="D1" s="143"/>
      <c r="E1" s="143"/>
      <c r="F1" s="143"/>
      <c r="G1" s="144"/>
    </row>
    <row r="2" spans="1:7" s="4" customFormat="1" ht="15">
      <c r="A2" s="1" t="s">
        <v>1</v>
      </c>
      <c r="B2" s="21"/>
      <c r="C2" s="150" t="s">
        <v>2</v>
      </c>
      <c r="D2" s="151"/>
      <c r="E2" s="145"/>
      <c r="F2" s="146"/>
      <c r="G2" s="147"/>
    </row>
    <row r="3" spans="1:7" s="4" customFormat="1" ht="15">
      <c r="A3" s="1" t="s">
        <v>3</v>
      </c>
      <c r="B3" s="24"/>
      <c r="C3" s="150" t="s">
        <v>4</v>
      </c>
      <c r="D3" s="151"/>
      <c r="E3" s="145"/>
      <c r="F3" s="146"/>
      <c r="G3" s="147"/>
    </row>
    <row r="4" spans="1:7" s="4" customFormat="1" ht="15">
      <c r="A4" s="1" t="s">
        <v>5</v>
      </c>
      <c r="B4" s="23"/>
      <c r="C4" s="148" t="s">
        <v>6</v>
      </c>
      <c r="D4" s="149"/>
      <c r="E4" s="145" t="s">
        <v>7</v>
      </c>
      <c r="F4" s="146"/>
      <c r="G4" s="147"/>
    </row>
    <row r="5" spans="1:7" s="4" customFormat="1" ht="15" customHeight="1">
      <c r="A5" s="1" t="s">
        <v>8</v>
      </c>
      <c r="B5" s="22"/>
      <c r="C5" s="160" t="s">
        <v>9</v>
      </c>
      <c r="D5" s="161"/>
      <c r="E5" s="164">
        <f>SUM(G9:G123)</f>
        <v>0</v>
      </c>
      <c r="F5" s="165"/>
      <c r="G5" s="166"/>
    </row>
    <row r="6" spans="1:7" s="4" customFormat="1" ht="15" customHeight="1">
      <c r="A6" s="2" t="s">
        <v>10</v>
      </c>
      <c r="B6" s="20"/>
      <c r="C6" s="162"/>
      <c r="D6" s="163"/>
      <c r="E6" s="167"/>
      <c r="F6" s="168"/>
      <c r="G6" s="169"/>
    </row>
    <row r="7" spans="1:7" s="4" customFormat="1" ht="48" customHeight="1">
      <c r="A7" s="186" t="s">
        <v>11</v>
      </c>
      <c r="B7" s="187"/>
      <c r="C7" s="187"/>
      <c r="D7" s="187"/>
      <c r="E7" s="187"/>
      <c r="F7" s="187"/>
      <c r="G7" s="187"/>
    </row>
    <row r="8" spans="1:7" s="4" customFormat="1" ht="45">
      <c r="A8" s="50" t="s">
        <v>12</v>
      </c>
      <c r="B8" s="50" t="s">
        <v>13</v>
      </c>
      <c r="C8" s="50" t="s">
        <v>14</v>
      </c>
      <c r="D8" s="51" t="s">
        <v>15</v>
      </c>
      <c r="E8" s="51" t="s">
        <v>16</v>
      </c>
      <c r="F8" s="52" t="s">
        <v>17</v>
      </c>
      <c r="G8" s="51" t="s">
        <v>18</v>
      </c>
    </row>
    <row r="9" spans="1:7" s="4" customFormat="1" ht="15">
      <c r="A9" s="136" t="s">
        <v>19</v>
      </c>
      <c r="B9" s="53" t="s">
        <v>20</v>
      </c>
      <c r="C9" s="54" t="s">
        <v>21</v>
      </c>
      <c r="D9" s="55"/>
      <c r="E9" s="56">
        <v>35</v>
      </c>
      <c r="F9" s="57">
        <v>77</v>
      </c>
      <c r="G9" s="57">
        <f>E9*D9</f>
        <v>0</v>
      </c>
    </row>
    <row r="10" spans="1:7" s="4" customFormat="1" ht="15">
      <c r="A10" s="137"/>
      <c r="B10" s="53" t="s">
        <v>22</v>
      </c>
      <c r="C10" s="54" t="s">
        <v>23</v>
      </c>
      <c r="D10" s="55"/>
      <c r="E10" s="56">
        <v>42</v>
      </c>
      <c r="F10" s="57">
        <v>92</v>
      </c>
      <c r="G10" s="57">
        <f t="shared" ref="G10:G82" si="0">E10*D10</f>
        <v>0</v>
      </c>
    </row>
    <row r="11" spans="1:7" s="4" customFormat="1" ht="15">
      <c r="A11" s="137"/>
      <c r="B11" s="53" t="s">
        <v>24</v>
      </c>
      <c r="C11" s="54" t="s">
        <v>25</v>
      </c>
      <c r="D11" s="55"/>
      <c r="E11" s="56">
        <v>23</v>
      </c>
      <c r="F11" s="57">
        <v>50.6</v>
      </c>
      <c r="G11" s="57">
        <f t="shared" si="0"/>
        <v>0</v>
      </c>
    </row>
    <row r="12" spans="1:7" s="4" customFormat="1" ht="15">
      <c r="A12" s="137"/>
      <c r="B12" s="58" t="s">
        <v>26</v>
      </c>
      <c r="C12" s="59" t="s">
        <v>27</v>
      </c>
      <c r="D12" s="60"/>
      <c r="E12" s="56">
        <v>13</v>
      </c>
      <c r="F12" s="56">
        <v>27</v>
      </c>
      <c r="G12" s="57">
        <f t="shared" si="0"/>
        <v>0</v>
      </c>
    </row>
    <row r="13" spans="1:7" s="4" customFormat="1" ht="15">
      <c r="A13" s="137"/>
      <c r="B13" s="58" t="s">
        <v>28</v>
      </c>
      <c r="C13" s="54" t="s">
        <v>29</v>
      </c>
      <c r="D13" s="55"/>
      <c r="E13" s="56">
        <v>36</v>
      </c>
      <c r="F13" s="57">
        <v>79.2</v>
      </c>
      <c r="G13" s="57">
        <f t="shared" si="0"/>
        <v>0</v>
      </c>
    </row>
    <row r="14" spans="1:7" s="4" customFormat="1" ht="15">
      <c r="A14" s="137"/>
      <c r="B14" s="53" t="s">
        <v>30</v>
      </c>
      <c r="C14" s="54" t="s">
        <v>31</v>
      </c>
      <c r="D14" s="55"/>
      <c r="E14" s="56">
        <v>24.5</v>
      </c>
      <c r="F14" s="57">
        <v>54</v>
      </c>
      <c r="G14" s="57">
        <f t="shared" si="0"/>
        <v>0</v>
      </c>
    </row>
    <row r="15" spans="1:7" s="4" customFormat="1" ht="15">
      <c r="A15" s="137"/>
      <c r="B15" s="58" t="s">
        <v>32</v>
      </c>
      <c r="C15" s="59" t="s">
        <v>33</v>
      </c>
      <c r="D15" s="60"/>
      <c r="E15" s="56">
        <v>12</v>
      </c>
      <c r="F15" s="56">
        <v>24</v>
      </c>
      <c r="G15" s="57">
        <f t="shared" si="0"/>
        <v>0</v>
      </c>
    </row>
    <row r="16" spans="1:7" s="4" customFormat="1" ht="15">
      <c r="A16" s="137"/>
      <c r="B16" s="53" t="s">
        <v>34</v>
      </c>
      <c r="C16" s="54" t="s">
        <v>35</v>
      </c>
      <c r="D16" s="55"/>
      <c r="E16" s="56">
        <v>20.5</v>
      </c>
      <c r="F16" s="57">
        <v>45</v>
      </c>
      <c r="G16" s="57">
        <f t="shared" si="0"/>
        <v>0</v>
      </c>
    </row>
    <row r="17" spans="1:7" s="4" customFormat="1" ht="15">
      <c r="A17" s="137"/>
      <c r="B17" s="58" t="s">
        <v>36</v>
      </c>
      <c r="C17" s="54" t="s">
        <v>37</v>
      </c>
      <c r="D17" s="55"/>
      <c r="E17" s="56">
        <v>44</v>
      </c>
      <c r="F17" s="57">
        <v>96.8</v>
      </c>
      <c r="G17" s="57">
        <f t="shared" si="0"/>
        <v>0</v>
      </c>
    </row>
    <row r="18" spans="1:7" s="4" customFormat="1" ht="15">
      <c r="A18" s="138"/>
      <c r="B18" s="58" t="s">
        <v>38</v>
      </c>
      <c r="C18" s="59" t="s">
        <v>39</v>
      </c>
      <c r="D18" s="60"/>
      <c r="E18" s="56">
        <v>25</v>
      </c>
      <c r="F18" s="56">
        <v>55</v>
      </c>
      <c r="G18" s="57">
        <f t="shared" si="0"/>
        <v>0</v>
      </c>
    </row>
    <row r="19" spans="1:7" s="4" customFormat="1" ht="15">
      <c r="A19" s="188" t="s">
        <v>40</v>
      </c>
      <c r="B19" s="5" t="s">
        <v>41</v>
      </c>
      <c r="C19" s="5" t="s">
        <v>42</v>
      </c>
      <c r="D19" s="29"/>
      <c r="E19" s="8">
        <v>27</v>
      </c>
      <c r="F19" s="8">
        <v>60</v>
      </c>
      <c r="G19" s="37">
        <f t="shared" si="0"/>
        <v>0</v>
      </c>
    </row>
    <row r="20" spans="1:7" s="4" customFormat="1" ht="15">
      <c r="A20" s="189"/>
      <c r="B20" s="5" t="s">
        <v>43</v>
      </c>
      <c r="C20" s="5" t="s">
        <v>44</v>
      </c>
      <c r="D20" s="29"/>
      <c r="E20" s="8">
        <v>42</v>
      </c>
      <c r="F20" s="8">
        <v>92</v>
      </c>
      <c r="G20" s="37">
        <f t="shared" si="0"/>
        <v>0</v>
      </c>
    </row>
    <row r="21" spans="1:7" s="4" customFormat="1" ht="15">
      <c r="A21" s="189"/>
      <c r="B21" s="5" t="s">
        <v>45</v>
      </c>
      <c r="C21" s="5" t="s">
        <v>46</v>
      </c>
      <c r="D21" s="29"/>
      <c r="E21" s="8">
        <v>23</v>
      </c>
      <c r="F21" s="8">
        <v>50.6</v>
      </c>
      <c r="G21" s="37">
        <f t="shared" si="0"/>
        <v>0</v>
      </c>
    </row>
    <row r="22" spans="1:7" s="4" customFormat="1" ht="15">
      <c r="A22" s="189"/>
      <c r="B22" s="5" t="s">
        <v>47</v>
      </c>
      <c r="C22" s="5" t="s">
        <v>48</v>
      </c>
      <c r="D22" s="29"/>
      <c r="E22" s="8">
        <v>20.5</v>
      </c>
      <c r="F22" s="8">
        <v>45</v>
      </c>
      <c r="G22" s="37">
        <f t="shared" si="0"/>
        <v>0</v>
      </c>
    </row>
    <row r="23" spans="1:7" s="4" customFormat="1" ht="15">
      <c r="A23" s="189"/>
      <c r="B23" s="31" t="s">
        <v>49</v>
      </c>
      <c r="C23" s="32" t="s">
        <v>50</v>
      </c>
      <c r="D23" s="33"/>
      <c r="E23" s="34">
        <v>13</v>
      </c>
      <c r="F23" s="34">
        <v>27</v>
      </c>
      <c r="G23" s="37">
        <f t="shared" si="0"/>
        <v>0</v>
      </c>
    </row>
    <row r="24" spans="1:7" s="4" customFormat="1" ht="15">
      <c r="A24" s="189"/>
      <c r="B24" s="31" t="s">
        <v>28</v>
      </c>
      <c r="C24" s="31" t="s">
        <v>51</v>
      </c>
      <c r="D24" s="33"/>
      <c r="E24" s="34">
        <v>36</v>
      </c>
      <c r="F24" s="34">
        <v>79.2</v>
      </c>
      <c r="G24" s="37">
        <f t="shared" si="0"/>
        <v>0</v>
      </c>
    </row>
    <row r="25" spans="1:7" s="4" customFormat="1" ht="15">
      <c r="A25" s="189"/>
      <c r="B25" s="35" t="s">
        <v>52</v>
      </c>
      <c r="C25" s="35" t="s">
        <v>53</v>
      </c>
      <c r="D25" s="36"/>
      <c r="E25" s="37">
        <v>24.5</v>
      </c>
      <c r="F25" s="37">
        <v>54</v>
      </c>
      <c r="G25" s="37">
        <f t="shared" si="0"/>
        <v>0</v>
      </c>
    </row>
    <row r="26" spans="1:7" s="4" customFormat="1" ht="15">
      <c r="A26" s="189"/>
      <c r="B26" s="35" t="s">
        <v>54</v>
      </c>
      <c r="C26" s="35" t="s">
        <v>55</v>
      </c>
      <c r="D26" s="36"/>
      <c r="E26" s="37">
        <v>18</v>
      </c>
      <c r="F26" s="37">
        <v>39.6</v>
      </c>
      <c r="G26" s="37">
        <f t="shared" si="0"/>
        <v>0</v>
      </c>
    </row>
    <row r="27" spans="1:7" s="4" customFormat="1" ht="15">
      <c r="A27" s="189"/>
      <c r="B27" s="31" t="s">
        <v>32</v>
      </c>
      <c r="C27" s="32" t="s">
        <v>56</v>
      </c>
      <c r="D27" s="33"/>
      <c r="E27" s="34">
        <v>12</v>
      </c>
      <c r="F27" s="34">
        <v>24</v>
      </c>
      <c r="G27" s="37">
        <f t="shared" si="0"/>
        <v>0</v>
      </c>
    </row>
    <row r="28" spans="1:7" s="4" customFormat="1" ht="15">
      <c r="A28" s="189"/>
      <c r="B28" s="31" t="s">
        <v>36</v>
      </c>
      <c r="C28" s="31" t="s">
        <v>57</v>
      </c>
      <c r="D28" s="33"/>
      <c r="E28" s="34">
        <v>44</v>
      </c>
      <c r="F28" s="34">
        <v>96.8</v>
      </c>
      <c r="G28" s="37">
        <f t="shared" si="0"/>
        <v>0</v>
      </c>
    </row>
    <row r="29" spans="1:7" s="4" customFormat="1" ht="15">
      <c r="A29" s="189"/>
      <c r="B29" s="31" t="s">
        <v>38</v>
      </c>
      <c r="C29" s="32" t="s">
        <v>58</v>
      </c>
      <c r="D29" s="33"/>
      <c r="E29" s="34">
        <v>25</v>
      </c>
      <c r="F29" s="34">
        <v>55</v>
      </c>
      <c r="G29" s="37">
        <f t="shared" si="0"/>
        <v>0</v>
      </c>
    </row>
    <row r="30" spans="1:7" s="10" customFormat="1" ht="15">
      <c r="A30" s="185" t="s">
        <v>59</v>
      </c>
      <c r="B30" s="61" t="s">
        <v>60</v>
      </c>
      <c r="C30" s="54" t="s">
        <v>61</v>
      </c>
      <c r="D30" s="55"/>
      <c r="E30" s="56">
        <v>13.5</v>
      </c>
      <c r="F30" s="56">
        <v>30</v>
      </c>
      <c r="G30" s="57">
        <f t="shared" si="0"/>
        <v>0</v>
      </c>
    </row>
    <row r="31" spans="1:7" s="10" customFormat="1" ht="15">
      <c r="A31" s="185"/>
      <c r="B31" s="61" t="s">
        <v>62</v>
      </c>
      <c r="C31" s="54" t="s">
        <v>63</v>
      </c>
      <c r="D31" s="55"/>
      <c r="E31" s="56">
        <v>35</v>
      </c>
      <c r="F31" s="56">
        <v>77</v>
      </c>
      <c r="G31" s="57">
        <f t="shared" si="0"/>
        <v>0</v>
      </c>
    </row>
    <row r="32" spans="1:7" s="10" customFormat="1" ht="15">
      <c r="A32" s="185"/>
      <c r="B32" s="61" t="s">
        <v>64</v>
      </c>
      <c r="C32" s="54" t="s">
        <v>65</v>
      </c>
      <c r="D32" s="55"/>
      <c r="E32" s="56">
        <v>42</v>
      </c>
      <c r="F32" s="56">
        <v>92</v>
      </c>
      <c r="G32" s="57">
        <f t="shared" si="0"/>
        <v>0</v>
      </c>
    </row>
    <row r="33" spans="1:7" s="10" customFormat="1" ht="15">
      <c r="A33" s="185"/>
      <c r="B33" s="58" t="s">
        <v>66</v>
      </c>
      <c r="C33" s="59" t="s">
        <v>67</v>
      </c>
      <c r="D33" s="60"/>
      <c r="E33" s="56">
        <v>13</v>
      </c>
      <c r="F33" s="56">
        <v>27</v>
      </c>
      <c r="G33" s="57">
        <f t="shared" si="0"/>
        <v>0</v>
      </c>
    </row>
    <row r="34" spans="1:7" s="10" customFormat="1" ht="15">
      <c r="A34" s="185"/>
      <c r="B34" s="62" t="s">
        <v>68</v>
      </c>
      <c r="C34" s="54" t="s">
        <v>69</v>
      </c>
      <c r="D34" s="55"/>
      <c r="E34" s="56">
        <v>36</v>
      </c>
      <c r="F34" s="56">
        <v>79.2</v>
      </c>
      <c r="G34" s="57">
        <f t="shared" si="0"/>
        <v>0</v>
      </c>
    </row>
    <row r="35" spans="1:7" s="10" customFormat="1" ht="15">
      <c r="A35" s="185"/>
      <c r="B35" s="61" t="s">
        <v>70</v>
      </c>
      <c r="C35" s="54" t="s">
        <v>71</v>
      </c>
      <c r="D35" s="55"/>
      <c r="E35" s="56">
        <v>24.5</v>
      </c>
      <c r="F35" s="56">
        <v>54</v>
      </c>
      <c r="G35" s="57">
        <f t="shared" si="0"/>
        <v>0</v>
      </c>
    </row>
    <row r="36" spans="1:7" s="10" customFormat="1" ht="15">
      <c r="A36" s="185"/>
      <c r="B36" s="58" t="s">
        <v>72</v>
      </c>
      <c r="C36" s="59" t="s">
        <v>73</v>
      </c>
      <c r="D36" s="60"/>
      <c r="E36" s="56">
        <v>12</v>
      </c>
      <c r="F36" s="56">
        <v>24</v>
      </c>
      <c r="G36" s="57">
        <f t="shared" si="0"/>
        <v>0</v>
      </c>
    </row>
    <row r="37" spans="1:7" s="10" customFormat="1" ht="15">
      <c r="A37" s="185"/>
      <c r="B37" s="58" t="s">
        <v>74</v>
      </c>
      <c r="C37" s="59" t="s">
        <v>75</v>
      </c>
      <c r="D37" s="60"/>
      <c r="E37" s="56">
        <v>25</v>
      </c>
      <c r="F37" s="56">
        <v>55</v>
      </c>
      <c r="G37" s="57">
        <f t="shared" si="0"/>
        <v>0</v>
      </c>
    </row>
    <row r="38" spans="1:7" s="10" customFormat="1" ht="15">
      <c r="A38" s="185"/>
      <c r="B38" s="61" t="s">
        <v>76</v>
      </c>
      <c r="C38" s="54" t="s">
        <v>77</v>
      </c>
      <c r="D38" s="55"/>
      <c r="E38" s="56">
        <v>44</v>
      </c>
      <c r="F38" s="56">
        <v>96.8</v>
      </c>
      <c r="G38" s="57">
        <f t="shared" si="0"/>
        <v>0</v>
      </c>
    </row>
    <row r="39" spans="1:7" s="10" customFormat="1" ht="15">
      <c r="A39" s="185"/>
      <c r="B39" s="61" t="s">
        <v>78</v>
      </c>
      <c r="C39" s="54" t="s">
        <v>79</v>
      </c>
      <c r="D39" s="55"/>
      <c r="E39" s="56">
        <v>26</v>
      </c>
      <c r="F39" s="56">
        <v>57</v>
      </c>
      <c r="G39" s="57">
        <f t="shared" si="0"/>
        <v>0</v>
      </c>
    </row>
    <row r="40" spans="1:7" s="10" customFormat="1" ht="15">
      <c r="A40" s="185"/>
      <c r="B40" s="61" t="s">
        <v>80</v>
      </c>
      <c r="C40" s="54" t="s">
        <v>81</v>
      </c>
      <c r="D40" s="55"/>
      <c r="E40" s="56">
        <v>20.5</v>
      </c>
      <c r="F40" s="56">
        <v>45</v>
      </c>
      <c r="G40" s="57">
        <f t="shared" si="0"/>
        <v>0</v>
      </c>
    </row>
    <row r="41" spans="1:7" s="10" customFormat="1" ht="15">
      <c r="A41" s="140" t="s">
        <v>82</v>
      </c>
      <c r="B41" s="38" t="s">
        <v>83</v>
      </c>
      <c r="C41" s="39" t="s">
        <v>84</v>
      </c>
      <c r="D41" s="36"/>
      <c r="E41" s="34">
        <v>11</v>
      </c>
      <c r="F41" s="34">
        <v>24</v>
      </c>
      <c r="G41" s="37">
        <f t="shared" si="0"/>
        <v>0</v>
      </c>
    </row>
    <row r="42" spans="1:7" s="10" customFormat="1" ht="15">
      <c r="A42" s="140"/>
      <c r="B42" s="38" t="s">
        <v>85</v>
      </c>
      <c r="C42" s="40" t="s">
        <v>86</v>
      </c>
      <c r="D42" s="36"/>
      <c r="E42" s="34">
        <v>27.5</v>
      </c>
      <c r="F42" s="34">
        <v>61</v>
      </c>
      <c r="G42" s="37">
        <f t="shared" si="0"/>
        <v>0</v>
      </c>
    </row>
    <row r="43" spans="1:7" s="10" customFormat="1" ht="15">
      <c r="A43" s="134" t="s">
        <v>87</v>
      </c>
      <c r="B43" s="61" t="s">
        <v>88</v>
      </c>
      <c r="C43" s="54" t="s">
        <v>89</v>
      </c>
      <c r="D43" s="55"/>
      <c r="E43" s="56">
        <v>37</v>
      </c>
      <c r="F43" s="56">
        <v>81</v>
      </c>
      <c r="G43" s="57">
        <f t="shared" si="0"/>
        <v>0</v>
      </c>
    </row>
    <row r="44" spans="1:7" s="10" customFormat="1" ht="15">
      <c r="A44" s="135"/>
      <c r="B44" s="61" t="s">
        <v>90</v>
      </c>
      <c r="C44" s="54" t="s">
        <v>91</v>
      </c>
      <c r="D44" s="55"/>
      <c r="E44" s="56">
        <v>9.5</v>
      </c>
      <c r="F44" s="56">
        <v>21</v>
      </c>
      <c r="G44" s="57">
        <f t="shared" si="0"/>
        <v>0</v>
      </c>
    </row>
    <row r="45" spans="1:7" s="10" customFormat="1" ht="15">
      <c r="A45" s="135"/>
      <c r="B45" s="61" t="s">
        <v>92</v>
      </c>
      <c r="C45" s="63" t="s">
        <v>93</v>
      </c>
      <c r="D45" s="55"/>
      <c r="E45" s="56">
        <v>35</v>
      </c>
      <c r="F45" s="56">
        <v>77</v>
      </c>
      <c r="G45" s="57">
        <f t="shared" si="0"/>
        <v>0</v>
      </c>
    </row>
    <row r="46" spans="1:7" s="10" customFormat="1" ht="15">
      <c r="A46" s="135"/>
      <c r="B46" s="61" t="s">
        <v>94</v>
      </c>
      <c r="C46" s="63" t="s">
        <v>95</v>
      </c>
      <c r="D46" s="55"/>
      <c r="E46" s="56">
        <v>23</v>
      </c>
      <c r="F46" s="56">
        <v>50.6</v>
      </c>
      <c r="G46" s="57">
        <f t="shared" si="0"/>
        <v>0</v>
      </c>
    </row>
    <row r="47" spans="1:7" s="10" customFormat="1" ht="15">
      <c r="A47" s="135"/>
      <c r="B47" s="64" t="s">
        <v>96</v>
      </c>
      <c r="C47" s="54" t="s">
        <v>97</v>
      </c>
      <c r="D47" s="55"/>
      <c r="E47" s="56">
        <v>38</v>
      </c>
      <c r="F47" s="56">
        <v>84</v>
      </c>
      <c r="G47" s="57">
        <f t="shared" si="0"/>
        <v>0</v>
      </c>
    </row>
    <row r="48" spans="1:7" s="10" customFormat="1" ht="15">
      <c r="A48" s="135"/>
      <c r="B48" s="58" t="s">
        <v>66</v>
      </c>
      <c r="C48" s="59" t="s">
        <v>98</v>
      </c>
      <c r="D48" s="60"/>
      <c r="E48" s="56">
        <v>13</v>
      </c>
      <c r="F48" s="56">
        <v>27</v>
      </c>
      <c r="G48" s="57">
        <f t="shared" si="0"/>
        <v>0</v>
      </c>
    </row>
    <row r="49" spans="1:7" s="10" customFormat="1" ht="15">
      <c r="A49" s="135"/>
      <c r="B49" s="61" t="s">
        <v>99</v>
      </c>
      <c r="C49" s="63" t="s">
        <v>100</v>
      </c>
      <c r="D49" s="55"/>
      <c r="E49" s="56">
        <v>24.5</v>
      </c>
      <c r="F49" s="56">
        <v>54</v>
      </c>
      <c r="G49" s="57">
        <f t="shared" si="0"/>
        <v>0</v>
      </c>
    </row>
    <row r="50" spans="1:7" s="10" customFormat="1" ht="15">
      <c r="A50" s="135"/>
      <c r="B50" s="61" t="s">
        <v>101</v>
      </c>
      <c r="C50" s="54" t="s">
        <v>102</v>
      </c>
      <c r="D50" s="55"/>
      <c r="E50" s="56">
        <v>38.5</v>
      </c>
      <c r="F50" s="56">
        <v>85</v>
      </c>
      <c r="G50" s="57">
        <f t="shared" si="0"/>
        <v>0</v>
      </c>
    </row>
    <row r="51" spans="1:7" s="10" customFormat="1" ht="15">
      <c r="A51" s="135"/>
      <c r="B51" s="61" t="s">
        <v>103</v>
      </c>
      <c r="C51" s="63" t="s">
        <v>104</v>
      </c>
      <c r="D51" s="55"/>
      <c r="E51" s="56">
        <v>18</v>
      </c>
      <c r="F51" s="56">
        <v>39.6</v>
      </c>
      <c r="G51" s="57">
        <f t="shared" si="0"/>
        <v>0</v>
      </c>
    </row>
    <row r="52" spans="1:7" s="10" customFormat="1" ht="15">
      <c r="A52" s="135"/>
      <c r="B52" s="61" t="s">
        <v>105</v>
      </c>
      <c r="C52" s="54" t="s">
        <v>106</v>
      </c>
      <c r="D52" s="55"/>
      <c r="E52" s="56">
        <v>8</v>
      </c>
      <c r="F52" s="56">
        <v>16</v>
      </c>
      <c r="G52" s="57">
        <f t="shared" si="0"/>
        <v>0</v>
      </c>
    </row>
    <row r="53" spans="1:7" s="10" customFormat="1" ht="15">
      <c r="A53" s="135"/>
      <c r="B53" s="58" t="s">
        <v>107</v>
      </c>
      <c r="C53" s="59" t="s">
        <v>108</v>
      </c>
      <c r="D53" s="60"/>
      <c r="E53" s="56">
        <v>12</v>
      </c>
      <c r="F53" s="56">
        <v>24</v>
      </c>
      <c r="G53" s="57">
        <f t="shared" si="0"/>
        <v>0</v>
      </c>
    </row>
    <row r="54" spans="1:7" s="10" customFormat="1" ht="15">
      <c r="A54" s="135"/>
      <c r="B54" s="61" t="s">
        <v>109</v>
      </c>
      <c r="C54" s="63" t="s">
        <v>110</v>
      </c>
      <c r="D54" s="55"/>
      <c r="E54" s="56">
        <v>20.5</v>
      </c>
      <c r="F54" s="56">
        <v>45</v>
      </c>
      <c r="G54" s="57">
        <f t="shared" si="0"/>
        <v>0</v>
      </c>
    </row>
    <row r="55" spans="1:7" s="10" customFormat="1" ht="15">
      <c r="A55" s="135"/>
      <c r="B55" s="61" t="s">
        <v>111</v>
      </c>
      <c r="C55" s="54" t="s">
        <v>112</v>
      </c>
      <c r="D55" s="55"/>
      <c r="E55" s="56">
        <v>36</v>
      </c>
      <c r="F55" s="56">
        <v>79</v>
      </c>
      <c r="G55" s="57">
        <f t="shared" si="0"/>
        <v>0</v>
      </c>
    </row>
    <row r="56" spans="1:7" s="10" customFormat="1" ht="15">
      <c r="A56" s="135"/>
      <c r="B56" s="58" t="s">
        <v>113</v>
      </c>
      <c r="C56" s="59" t="s">
        <v>114</v>
      </c>
      <c r="D56" s="60"/>
      <c r="E56" s="56">
        <v>25</v>
      </c>
      <c r="F56" s="56">
        <v>55</v>
      </c>
      <c r="G56" s="57">
        <f t="shared" si="0"/>
        <v>0</v>
      </c>
    </row>
    <row r="57" spans="1:7" s="10" customFormat="1" ht="15">
      <c r="A57" s="135"/>
      <c r="B57" s="61" t="s">
        <v>115</v>
      </c>
      <c r="C57" s="54" t="s">
        <v>116</v>
      </c>
      <c r="D57" s="55"/>
      <c r="E57" s="56">
        <v>20</v>
      </c>
      <c r="F57" s="56">
        <v>44</v>
      </c>
      <c r="G57" s="57">
        <f t="shared" si="0"/>
        <v>0</v>
      </c>
    </row>
    <row r="58" spans="1:7" s="10" customFormat="1" ht="15" customHeight="1">
      <c r="A58" s="156" t="s">
        <v>117</v>
      </c>
      <c r="B58" s="9" t="s">
        <v>118</v>
      </c>
      <c r="C58" s="6" t="s">
        <v>119</v>
      </c>
      <c r="D58" s="29"/>
      <c r="E58" s="7">
        <v>9.5</v>
      </c>
      <c r="F58" s="7">
        <v>21</v>
      </c>
      <c r="G58" s="37">
        <f t="shared" si="0"/>
        <v>0</v>
      </c>
    </row>
    <row r="59" spans="1:7" s="10" customFormat="1" ht="15">
      <c r="A59" s="157"/>
      <c r="B59" s="26" t="s">
        <v>120</v>
      </c>
      <c r="C59" s="27" t="s">
        <v>121</v>
      </c>
      <c r="D59" s="30"/>
      <c r="E59" s="28">
        <v>35</v>
      </c>
      <c r="F59" s="28">
        <v>77</v>
      </c>
      <c r="G59" s="37">
        <f t="shared" si="0"/>
        <v>0</v>
      </c>
    </row>
    <row r="60" spans="1:7" s="10" customFormat="1" ht="15">
      <c r="A60" s="157"/>
      <c r="B60" s="11" t="s">
        <v>122</v>
      </c>
      <c r="C60" s="6" t="s">
        <v>123</v>
      </c>
      <c r="D60" s="29"/>
      <c r="E60" s="7">
        <v>42</v>
      </c>
      <c r="F60" s="7">
        <v>92</v>
      </c>
      <c r="G60" s="37">
        <f t="shared" si="0"/>
        <v>0</v>
      </c>
    </row>
    <row r="61" spans="1:7" s="10" customFormat="1" ht="15">
      <c r="A61" s="157"/>
      <c r="B61" s="38" t="s">
        <v>124</v>
      </c>
      <c r="C61" s="41" t="s">
        <v>125</v>
      </c>
      <c r="D61" s="36"/>
      <c r="E61" s="34">
        <v>20.5</v>
      </c>
      <c r="F61" s="34">
        <v>45</v>
      </c>
      <c r="G61" s="37">
        <f t="shared" si="0"/>
        <v>0</v>
      </c>
    </row>
    <row r="62" spans="1:7" s="10" customFormat="1" ht="15">
      <c r="A62" s="157"/>
      <c r="B62" s="38" t="s">
        <v>126</v>
      </c>
      <c r="C62" s="41" t="s">
        <v>127</v>
      </c>
      <c r="D62" s="36"/>
      <c r="E62" s="34">
        <v>13</v>
      </c>
      <c r="F62" s="34">
        <v>28.6</v>
      </c>
      <c r="G62" s="37">
        <f t="shared" si="0"/>
        <v>0</v>
      </c>
    </row>
    <row r="63" spans="1:7" s="10" customFormat="1" ht="15">
      <c r="A63" s="157"/>
      <c r="B63" s="38" t="s">
        <v>128</v>
      </c>
      <c r="C63" s="41" t="s">
        <v>129</v>
      </c>
      <c r="D63" s="36"/>
      <c r="E63" s="34">
        <v>22</v>
      </c>
      <c r="F63" s="34">
        <v>48</v>
      </c>
      <c r="G63" s="37">
        <f t="shared" si="0"/>
        <v>0</v>
      </c>
    </row>
    <row r="64" spans="1:7" s="10" customFormat="1" ht="15">
      <c r="A64" s="157"/>
      <c r="B64" s="31" t="s">
        <v>130</v>
      </c>
      <c r="C64" s="32" t="s">
        <v>131</v>
      </c>
      <c r="D64" s="33"/>
      <c r="E64" s="34">
        <v>13</v>
      </c>
      <c r="F64" s="34">
        <v>27</v>
      </c>
      <c r="G64" s="37">
        <f t="shared" si="0"/>
        <v>0</v>
      </c>
    </row>
    <row r="65" spans="1:7" s="10" customFormat="1" ht="15">
      <c r="A65" s="157"/>
      <c r="B65" s="42" t="s">
        <v>68</v>
      </c>
      <c r="C65" s="43" t="s">
        <v>132</v>
      </c>
      <c r="D65" s="44"/>
      <c r="E65" s="45">
        <v>36</v>
      </c>
      <c r="F65" s="45">
        <v>79.2</v>
      </c>
      <c r="G65" s="37">
        <f t="shared" si="0"/>
        <v>0</v>
      </c>
    </row>
    <row r="66" spans="1:7" s="10" customFormat="1" ht="15">
      <c r="A66" s="157"/>
      <c r="B66" s="38" t="s">
        <v>133</v>
      </c>
      <c r="C66" s="41" t="s">
        <v>134</v>
      </c>
      <c r="D66" s="36"/>
      <c r="E66" s="34">
        <v>24.5</v>
      </c>
      <c r="F66" s="34">
        <v>54</v>
      </c>
      <c r="G66" s="37">
        <f t="shared" si="0"/>
        <v>0</v>
      </c>
    </row>
    <row r="67" spans="1:7" s="10" customFormat="1" ht="15">
      <c r="A67" s="157"/>
      <c r="B67" s="38" t="s">
        <v>135</v>
      </c>
      <c r="C67" s="40" t="s">
        <v>136</v>
      </c>
      <c r="D67" s="36"/>
      <c r="E67" s="34">
        <v>40</v>
      </c>
      <c r="F67" s="34">
        <v>88</v>
      </c>
      <c r="G67" s="37">
        <f t="shared" si="0"/>
        <v>0</v>
      </c>
    </row>
    <row r="68" spans="1:7" s="10" customFormat="1" ht="16.5" customHeight="1">
      <c r="A68" s="157"/>
      <c r="B68" s="42" t="s">
        <v>103</v>
      </c>
      <c r="C68" s="43" t="s">
        <v>137</v>
      </c>
      <c r="D68" s="44"/>
      <c r="E68" s="45">
        <v>18</v>
      </c>
      <c r="F68" s="45">
        <v>39.6</v>
      </c>
      <c r="G68" s="37">
        <f t="shared" si="0"/>
        <v>0</v>
      </c>
    </row>
    <row r="69" spans="1:7" s="10" customFormat="1" ht="15">
      <c r="A69" s="157"/>
      <c r="B69" s="38" t="s">
        <v>138</v>
      </c>
      <c r="C69" s="41" t="s">
        <v>139</v>
      </c>
      <c r="D69" s="36"/>
      <c r="E69" s="34">
        <v>9</v>
      </c>
      <c r="F69" s="34">
        <v>19.8</v>
      </c>
      <c r="G69" s="37">
        <f t="shared" si="0"/>
        <v>0</v>
      </c>
    </row>
    <row r="70" spans="1:7" s="10" customFormat="1" ht="15">
      <c r="A70" s="157"/>
      <c r="B70" s="31" t="s">
        <v>72</v>
      </c>
      <c r="C70" s="32" t="s">
        <v>140</v>
      </c>
      <c r="D70" s="33"/>
      <c r="E70" s="34">
        <v>12</v>
      </c>
      <c r="F70" s="34">
        <v>24</v>
      </c>
      <c r="G70" s="37">
        <f t="shared" si="0"/>
        <v>0</v>
      </c>
    </row>
    <row r="71" spans="1:7" s="10" customFormat="1" ht="15">
      <c r="A71" s="157"/>
      <c r="B71" s="46" t="s">
        <v>141</v>
      </c>
      <c r="C71" s="41" t="s">
        <v>142</v>
      </c>
      <c r="D71" s="36"/>
      <c r="E71" s="34">
        <v>44</v>
      </c>
      <c r="F71" s="34">
        <v>96.8</v>
      </c>
      <c r="G71" s="37">
        <f t="shared" si="0"/>
        <v>0</v>
      </c>
    </row>
    <row r="72" spans="1:7" s="10" customFormat="1" ht="15">
      <c r="A72" s="157"/>
      <c r="B72" s="31" t="s">
        <v>74</v>
      </c>
      <c r="C72" s="32" t="s">
        <v>143</v>
      </c>
      <c r="D72" s="33"/>
      <c r="E72" s="34">
        <v>25</v>
      </c>
      <c r="F72" s="34">
        <v>55</v>
      </c>
      <c r="G72" s="37">
        <f t="shared" si="0"/>
        <v>0</v>
      </c>
    </row>
    <row r="73" spans="1:7" s="10" customFormat="1" ht="15">
      <c r="A73" s="157"/>
      <c r="B73" s="38" t="s">
        <v>115</v>
      </c>
      <c r="C73" s="40" t="s">
        <v>144</v>
      </c>
      <c r="D73" s="36"/>
      <c r="E73" s="34">
        <v>20</v>
      </c>
      <c r="F73" s="34">
        <v>44</v>
      </c>
      <c r="G73" s="37">
        <f t="shared" si="0"/>
        <v>0</v>
      </c>
    </row>
    <row r="74" spans="1:7" s="10" customFormat="1" ht="15">
      <c r="A74" s="158"/>
      <c r="B74" s="38" t="s">
        <v>145</v>
      </c>
      <c r="C74" s="41" t="s">
        <v>146</v>
      </c>
      <c r="D74" s="36"/>
      <c r="E74" s="34">
        <v>22</v>
      </c>
      <c r="F74" s="34">
        <v>48</v>
      </c>
      <c r="G74" s="37">
        <f t="shared" si="0"/>
        <v>0</v>
      </c>
    </row>
    <row r="75" spans="1:7" s="10" customFormat="1" ht="15">
      <c r="A75" s="159" t="s">
        <v>147</v>
      </c>
      <c r="B75" s="61" t="s">
        <v>148</v>
      </c>
      <c r="C75" s="54" t="s">
        <v>149</v>
      </c>
      <c r="D75" s="55"/>
      <c r="E75" s="56">
        <v>9.5</v>
      </c>
      <c r="F75" s="56">
        <v>21</v>
      </c>
      <c r="G75" s="57">
        <f t="shared" si="0"/>
        <v>0</v>
      </c>
    </row>
    <row r="76" spans="1:7" s="10" customFormat="1" ht="15">
      <c r="A76" s="159"/>
      <c r="B76" s="61" t="s">
        <v>150</v>
      </c>
      <c r="C76" s="65" t="s">
        <v>151</v>
      </c>
      <c r="D76" s="55"/>
      <c r="E76" s="56">
        <v>35</v>
      </c>
      <c r="F76" s="56">
        <v>77</v>
      </c>
      <c r="G76" s="57">
        <f t="shared" si="0"/>
        <v>0</v>
      </c>
    </row>
    <row r="77" spans="1:7" s="10" customFormat="1" ht="15">
      <c r="A77" s="159"/>
      <c r="B77" s="61" t="s">
        <v>152</v>
      </c>
      <c r="C77" s="54" t="s">
        <v>153</v>
      </c>
      <c r="D77" s="55"/>
      <c r="E77" s="56">
        <v>42</v>
      </c>
      <c r="F77" s="56">
        <v>92</v>
      </c>
      <c r="G77" s="57">
        <f t="shared" si="0"/>
        <v>0</v>
      </c>
    </row>
    <row r="78" spans="1:7" s="10" customFormat="1" ht="15">
      <c r="A78" s="159"/>
      <c r="B78" s="61" t="s">
        <v>154</v>
      </c>
      <c r="C78" s="54" t="s">
        <v>155</v>
      </c>
      <c r="D78" s="55"/>
      <c r="E78" s="56">
        <v>68</v>
      </c>
      <c r="F78" s="56">
        <v>150</v>
      </c>
      <c r="G78" s="57">
        <f t="shared" si="0"/>
        <v>0</v>
      </c>
    </row>
    <row r="79" spans="1:7" s="10" customFormat="1" ht="15">
      <c r="A79" s="159"/>
      <c r="B79" s="61" t="s">
        <v>156</v>
      </c>
      <c r="C79" s="65" t="s">
        <v>157</v>
      </c>
      <c r="D79" s="55"/>
      <c r="E79" s="56">
        <v>23</v>
      </c>
      <c r="F79" s="56">
        <v>50.6</v>
      </c>
      <c r="G79" s="57">
        <f t="shared" si="0"/>
        <v>0</v>
      </c>
    </row>
    <row r="80" spans="1:7" s="10" customFormat="1" ht="15">
      <c r="A80" s="159"/>
      <c r="B80" s="61" t="s">
        <v>158</v>
      </c>
      <c r="C80" s="65" t="s">
        <v>159</v>
      </c>
      <c r="D80" s="55"/>
      <c r="E80" s="56">
        <v>20.5</v>
      </c>
      <c r="F80" s="56">
        <v>45</v>
      </c>
      <c r="G80" s="57">
        <f t="shared" si="0"/>
        <v>0</v>
      </c>
    </row>
    <row r="81" spans="1:7" s="10" customFormat="1" ht="15">
      <c r="A81" s="159"/>
      <c r="B81" s="61" t="s">
        <v>126</v>
      </c>
      <c r="C81" s="65" t="s">
        <v>160</v>
      </c>
      <c r="D81" s="55"/>
      <c r="E81" s="56">
        <v>13</v>
      </c>
      <c r="F81" s="56">
        <v>28.6</v>
      </c>
      <c r="G81" s="57">
        <f t="shared" si="0"/>
        <v>0</v>
      </c>
    </row>
    <row r="82" spans="1:7" s="10" customFormat="1" ht="15">
      <c r="A82" s="159"/>
      <c r="B82" s="58" t="s">
        <v>130</v>
      </c>
      <c r="C82" s="59" t="s">
        <v>161</v>
      </c>
      <c r="D82" s="60"/>
      <c r="E82" s="56">
        <v>13</v>
      </c>
      <c r="F82" s="56">
        <v>27</v>
      </c>
      <c r="G82" s="57">
        <f t="shared" si="0"/>
        <v>0</v>
      </c>
    </row>
    <row r="83" spans="1:7" s="10" customFormat="1" ht="15">
      <c r="A83" s="159"/>
      <c r="B83" s="62" t="s">
        <v>68</v>
      </c>
      <c r="C83" s="65" t="s">
        <v>162</v>
      </c>
      <c r="D83" s="55"/>
      <c r="E83" s="56">
        <v>36</v>
      </c>
      <c r="F83" s="56">
        <v>79.2</v>
      </c>
      <c r="G83" s="57">
        <f t="shared" ref="G83:G123" si="1">E83*D83</f>
        <v>0</v>
      </c>
    </row>
    <row r="84" spans="1:7" s="10" customFormat="1" ht="15">
      <c r="A84" s="159"/>
      <c r="B84" s="61" t="s">
        <v>163</v>
      </c>
      <c r="C84" s="65" t="s">
        <v>164</v>
      </c>
      <c r="D84" s="55"/>
      <c r="E84" s="56">
        <v>27.5</v>
      </c>
      <c r="F84" s="56">
        <v>61</v>
      </c>
      <c r="G84" s="57">
        <f t="shared" si="1"/>
        <v>0</v>
      </c>
    </row>
    <row r="85" spans="1:7" s="10" customFormat="1" ht="15">
      <c r="A85" s="159"/>
      <c r="B85" s="61" t="s">
        <v>135</v>
      </c>
      <c r="C85" s="65" t="s">
        <v>165</v>
      </c>
      <c r="D85" s="55"/>
      <c r="E85" s="56">
        <v>40</v>
      </c>
      <c r="F85" s="56">
        <v>88</v>
      </c>
      <c r="G85" s="57">
        <f t="shared" si="1"/>
        <v>0</v>
      </c>
    </row>
    <row r="86" spans="1:7" s="10" customFormat="1" ht="15">
      <c r="A86" s="159"/>
      <c r="B86" s="61" t="s">
        <v>166</v>
      </c>
      <c r="C86" s="65" t="s">
        <v>167</v>
      </c>
      <c r="D86" s="55"/>
      <c r="E86" s="56">
        <v>18</v>
      </c>
      <c r="F86" s="56">
        <v>39.6</v>
      </c>
      <c r="G86" s="57">
        <f t="shared" si="1"/>
        <v>0</v>
      </c>
    </row>
    <row r="87" spans="1:7" s="10" customFormat="1" ht="15">
      <c r="A87" s="159"/>
      <c r="B87" s="58" t="s">
        <v>168</v>
      </c>
      <c r="C87" s="59" t="s">
        <v>169</v>
      </c>
      <c r="D87" s="60"/>
      <c r="E87" s="56">
        <v>12</v>
      </c>
      <c r="F87" s="56">
        <v>24</v>
      </c>
      <c r="G87" s="57">
        <f t="shared" si="1"/>
        <v>0</v>
      </c>
    </row>
    <row r="88" spans="1:7" s="10" customFormat="1" ht="15">
      <c r="A88" s="159"/>
      <c r="B88" s="66" t="s">
        <v>141</v>
      </c>
      <c r="C88" s="54" t="s">
        <v>170</v>
      </c>
      <c r="D88" s="55"/>
      <c r="E88" s="56">
        <v>44</v>
      </c>
      <c r="F88" s="56">
        <v>96.8</v>
      </c>
      <c r="G88" s="57">
        <f t="shared" si="1"/>
        <v>0</v>
      </c>
    </row>
    <row r="89" spans="1:7" s="10" customFormat="1" ht="15">
      <c r="A89" s="159"/>
      <c r="B89" s="58" t="s">
        <v>74</v>
      </c>
      <c r="C89" s="59" t="s">
        <v>171</v>
      </c>
      <c r="D89" s="60"/>
      <c r="E89" s="56">
        <v>25</v>
      </c>
      <c r="F89" s="56">
        <v>55</v>
      </c>
      <c r="G89" s="57">
        <f t="shared" si="1"/>
        <v>0</v>
      </c>
    </row>
    <row r="90" spans="1:7" s="10" customFormat="1" ht="15">
      <c r="A90" s="159"/>
      <c r="B90" s="61" t="s">
        <v>172</v>
      </c>
      <c r="C90" s="54" t="s">
        <v>173</v>
      </c>
      <c r="D90" s="55"/>
      <c r="E90" s="56">
        <v>8</v>
      </c>
      <c r="F90" s="56">
        <v>16</v>
      </c>
      <c r="G90" s="57">
        <f t="shared" si="1"/>
        <v>0</v>
      </c>
    </row>
    <row r="91" spans="1:7" s="10" customFormat="1" ht="15">
      <c r="A91" s="159"/>
      <c r="B91" s="61" t="s">
        <v>174</v>
      </c>
      <c r="C91" s="63" t="s">
        <v>175</v>
      </c>
      <c r="D91" s="55"/>
      <c r="E91" s="56">
        <v>20.5</v>
      </c>
      <c r="F91" s="56">
        <v>45</v>
      </c>
      <c r="G91" s="57">
        <f t="shared" si="1"/>
        <v>0</v>
      </c>
    </row>
    <row r="92" spans="1:7" s="10" customFormat="1" ht="15">
      <c r="A92" s="159"/>
      <c r="B92" s="61" t="s">
        <v>115</v>
      </c>
      <c r="C92" s="54" t="s">
        <v>176</v>
      </c>
      <c r="D92" s="55"/>
      <c r="E92" s="56">
        <v>20</v>
      </c>
      <c r="F92" s="56">
        <v>44</v>
      </c>
      <c r="G92" s="57">
        <f t="shared" si="1"/>
        <v>0</v>
      </c>
    </row>
    <row r="93" spans="1:7" s="10" customFormat="1" ht="15">
      <c r="A93" s="159"/>
      <c r="B93" s="61" t="s">
        <v>145</v>
      </c>
      <c r="C93" s="54" t="s">
        <v>177</v>
      </c>
      <c r="D93" s="55"/>
      <c r="E93" s="56">
        <v>22</v>
      </c>
      <c r="F93" s="56">
        <v>48</v>
      </c>
      <c r="G93" s="57">
        <f t="shared" si="1"/>
        <v>0</v>
      </c>
    </row>
    <row r="94" spans="1:7" s="10" customFormat="1" ht="15">
      <c r="A94" s="133" t="s">
        <v>178</v>
      </c>
      <c r="B94" s="9" t="s">
        <v>179</v>
      </c>
      <c r="C94" s="6" t="s">
        <v>180</v>
      </c>
      <c r="D94" s="29"/>
      <c r="E94" s="7">
        <v>42</v>
      </c>
      <c r="F94" s="7">
        <v>92</v>
      </c>
      <c r="G94" s="37">
        <f t="shared" si="1"/>
        <v>0</v>
      </c>
    </row>
    <row r="95" spans="1:7" s="10" customFormat="1" ht="15">
      <c r="A95" s="133"/>
      <c r="B95" s="25" t="s">
        <v>181</v>
      </c>
      <c r="C95" s="12" t="s">
        <v>182</v>
      </c>
      <c r="D95" s="29"/>
      <c r="E95" s="7">
        <v>20.5</v>
      </c>
      <c r="F95" s="7">
        <v>45</v>
      </c>
      <c r="G95" s="37">
        <f t="shared" si="1"/>
        <v>0</v>
      </c>
    </row>
    <row r="96" spans="1:7" s="10" customFormat="1" ht="15">
      <c r="A96" s="133"/>
      <c r="B96" s="48" t="s">
        <v>183</v>
      </c>
      <c r="C96" s="49" t="s">
        <v>184</v>
      </c>
      <c r="D96" s="36"/>
      <c r="E96" s="34">
        <v>23</v>
      </c>
      <c r="F96" s="34">
        <v>50.6</v>
      </c>
      <c r="G96" s="37">
        <f t="shared" si="1"/>
        <v>0</v>
      </c>
    </row>
    <row r="97" spans="1:7" s="10" customFormat="1" ht="15">
      <c r="A97" s="133"/>
      <c r="B97" s="48" t="s">
        <v>185</v>
      </c>
      <c r="C97" s="41" t="s">
        <v>186</v>
      </c>
      <c r="D97" s="36"/>
      <c r="E97" s="34">
        <v>24.5</v>
      </c>
      <c r="F97" s="34">
        <v>54</v>
      </c>
      <c r="G97" s="37">
        <f t="shared" si="1"/>
        <v>0</v>
      </c>
    </row>
    <row r="98" spans="1:7" s="10" customFormat="1" ht="15">
      <c r="A98" s="133"/>
      <c r="B98" s="31" t="s">
        <v>130</v>
      </c>
      <c r="C98" s="32" t="s">
        <v>187</v>
      </c>
      <c r="D98" s="33"/>
      <c r="E98" s="34">
        <v>13</v>
      </c>
      <c r="F98" s="34">
        <v>27</v>
      </c>
      <c r="G98" s="37">
        <f t="shared" si="1"/>
        <v>0</v>
      </c>
    </row>
    <row r="99" spans="1:7" s="10" customFormat="1" ht="15">
      <c r="A99" s="133"/>
      <c r="B99" s="47" t="s">
        <v>68</v>
      </c>
      <c r="C99" s="41" t="s">
        <v>188</v>
      </c>
      <c r="D99" s="36"/>
      <c r="E99" s="34">
        <v>36</v>
      </c>
      <c r="F99" s="34">
        <v>79.2</v>
      </c>
      <c r="G99" s="37">
        <f t="shared" si="1"/>
        <v>0</v>
      </c>
    </row>
    <row r="100" spans="1:7" s="10" customFormat="1" ht="15">
      <c r="A100" s="133"/>
      <c r="B100" s="48" t="s">
        <v>103</v>
      </c>
      <c r="C100" s="49" t="s">
        <v>189</v>
      </c>
      <c r="D100" s="36"/>
      <c r="E100" s="34">
        <v>18</v>
      </c>
      <c r="F100" s="34">
        <v>39.6</v>
      </c>
      <c r="G100" s="37">
        <f t="shared" si="1"/>
        <v>0</v>
      </c>
    </row>
    <row r="101" spans="1:7" s="10" customFormat="1" ht="15">
      <c r="A101" s="133"/>
      <c r="B101" s="31" t="s">
        <v>72</v>
      </c>
      <c r="C101" s="32" t="s">
        <v>190</v>
      </c>
      <c r="D101" s="33"/>
      <c r="E101" s="34">
        <v>12</v>
      </c>
      <c r="F101" s="34">
        <v>24</v>
      </c>
      <c r="G101" s="37">
        <f t="shared" si="1"/>
        <v>0</v>
      </c>
    </row>
    <row r="102" spans="1:7" s="10" customFormat="1" ht="15">
      <c r="A102" s="133"/>
      <c r="B102" s="38" t="s">
        <v>76</v>
      </c>
      <c r="C102" s="40" t="s">
        <v>191</v>
      </c>
      <c r="D102" s="36"/>
      <c r="E102" s="34">
        <v>44</v>
      </c>
      <c r="F102" s="34">
        <v>96.8</v>
      </c>
      <c r="G102" s="37">
        <f t="shared" si="1"/>
        <v>0</v>
      </c>
    </row>
    <row r="103" spans="1:7" s="10" customFormat="1" ht="15">
      <c r="A103" s="133"/>
      <c r="B103" s="31" t="s">
        <v>74</v>
      </c>
      <c r="C103" s="32" t="s">
        <v>192</v>
      </c>
      <c r="D103" s="33"/>
      <c r="E103" s="34">
        <v>25</v>
      </c>
      <c r="F103" s="34">
        <v>55</v>
      </c>
      <c r="G103" s="37">
        <f t="shared" si="1"/>
        <v>0</v>
      </c>
    </row>
    <row r="104" spans="1:7" s="10" customFormat="1" ht="15">
      <c r="A104" s="133"/>
      <c r="B104" s="38" t="s">
        <v>193</v>
      </c>
      <c r="C104" s="40" t="s">
        <v>194</v>
      </c>
      <c r="D104" s="36"/>
      <c r="E104" s="34">
        <v>9</v>
      </c>
      <c r="F104" s="34">
        <v>19.8</v>
      </c>
      <c r="G104" s="37">
        <f t="shared" si="1"/>
        <v>0</v>
      </c>
    </row>
    <row r="105" spans="1:7" s="10" customFormat="1" ht="15">
      <c r="A105" s="133"/>
      <c r="B105" s="38" t="s">
        <v>115</v>
      </c>
      <c r="C105" s="40" t="s">
        <v>195</v>
      </c>
      <c r="D105" s="36"/>
      <c r="E105" s="34">
        <v>20</v>
      </c>
      <c r="F105" s="34">
        <v>44</v>
      </c>
      <c r="G105" s="37">
        <f t="shared" si="1"/>
        <v>0</v>
      </c>
    </row>
    <row r="106" spans="1:7" s="10" customFormat="1" ht="15">
      <c r="A106" s="133"/>
      <c r="B106" s="38" t="s">
        <v>145</v>
      </c>
      <c r="C106" s="40" t="s">
        <v>196</v>
      </c>
      <c r="D106" s="36"/>
      <c r="E106" s="34">
        <v>22</v>
      </c>
      <c r="F106" s="34">
        <v>48</v>
      </c>
      <c r="G106" s="37">
        <f t="shared" si="1"/>
        <v>0</v>
      </c>
    </row>
    <row r="107" spans="1:7" s="10" customFormat="1" ht="15">
      <c r="A107" s="134" t="s">
        <v>197</v>
      </c>
      <c r="B107" s="61" t="s">
        <v>198</v>
      </c>
      <c r="C107" s="54" t="s">
        <v>199</v>
      </c>
      <c r="D107" s="55"/>
      <c r="E107" s="56">
        <v>45.5</v>
      </c>
      <c r="F107" s="56">
        <v>99</v>
      </c>
      <c r="G107" s="57">
        <f t="shared" si="1"/>
        <v>0</v>
      </c>
    </row>
    <row r="108" spans="1:7" s="10" customFormat="1" ht="15">
      <c r="A108" s="135"/>
      <c r="B108" s="61" t="s">
        <v>200</v>
      </c>
      <c r="C108" s="54" t="s">
        <v>201</v>
      </c>
      <c r="D108" s="55"/>
      <c r="E108" s="56">
        <v>23</v>
      </c>
      <c r="F108" s="56">
        <v>50.6</v>
      </c>
      <c r="G108" s="57">
        <f t="shared" si="1"/>
        <v>0</v>
      </c>
    </row>
    <row r="109" spans="1:7" s="10" customFormat="1" ht="15">
      <c r="A109" s="135"/>
      <c r="B109" s="61" t="s">
        <v>202</v>
      </c>
      <c r="C109" s="54" t="s">
        <v>203</v>
      </c>
      <c r="D109" s="55"/>
      <c r="E109" s="56">
        <v>20.5</v>
      </c>
      <c r="F109" s="56">
        <v>45</v>
      </c>
      <c r="G109" s="57">
        <f t="shared" si="1"/>
        <v>0</v>
      </c>
    </row>
    <row r="110" spans="1:7" s="10" customFormat="1" ht="15">
      <c r="A110" s="135"/>
      <c r="B110" s="61" t="s">
        <v>130</v>
      </c>
      <c r="C110" s="54" t="s">
        <v>204</v>
      </c>
      <c r="D110" s="55"/>
      <c r="E110" s="56">
        <v>13</v>
      </c>
      <c r="F110" s="56">
        <v>27</v>
      </c>
      <c r="G110" s="57">
        <f t="shared" si="1"/>
        <v>0</v>
      </c>
    </row>
    <row r="111" spans="1:7" s="10" customFormat="1" ht="15">
      <c r="A111" s="135"/>
      <c r="B111" s="62" t="s">
        <v>68</v>
      </c>
      <c r="C111" s="54" t="s">
        <v>205</v>
      </c>
      <c r="D111" s="55"/>
      <c r="E111" s="56">
        <v>36</v>
      </c>
      <c r="F111" s="56">
        <v>79.2</v>
      </c>
      <c r="G111" s="57">
        <f t="shared" si="1"/>
        <v>0</v>
      </c>
    </row>
    <row r="112" spans="1:7" s="10" customFormat="1" ht="15">
      <c r="A112" s="135"/>
      <c r="B112" s="61" t="s">
        <v>206</v>
      </c>
      <c r="C112" s="54" t="s">
        <v>207</v>
      </c>
      <c r="D112" s="55"/>
      <c r="E112" s="56">
        <v>27.5</v>
      </c>
      <c r="F112" s="56">
        <v>61</v>
      </c>
      <c r="G112" s="57">
        <f t="shared" si="1"/>
        <v>0</v>
      </c>
    </row>
    <row r="113" spans="1:7" s="10" customFormat="1" ht="15">
      <c r="A113" s="135"/>
      <c r="B113" s="61" t="s">
        <v>208</v>
      </c>
      <c r="C113" s="54" t="s">
        <v>209</v>
      </c>
      <c r="D113" s="55"/>
      <c r="E113" s="56">
        <v>39.5</v>
      </c>
      <c r="F113" s="56">
        <v>87</v>
      </c>
      <c r="G113" s="57">
        <f t="shared" si="1"/>
        <v>0</v>
      </c>
    </row>
    <row r="114" spans="1:7" s="10" customFormat="1" ht="15">
      <c r="A114" s="135"/>
      <c r="B114" s="61" t="s">
        <v>210</v>
      </c>
      <c r="C114" s="54" t="s">
        <v>211</v>
      </c>
      <c r="D114" s="55"/>
      <c r="E114" s="56">
        <v>42.5</v>
      </c>
      <c r="F114" s="56">
        <v>94</v>
      </c>
      <c r="G114" s="57">
        <f t="shared" si="1"/>
        <v>0</v>
      </c>
    </row>
    <row r="115" spans="1:7" s="10" customFormat="1" ht="15">
      <c r="A115" s="135"/>
      <c r="B115" s="61" t="s">
        <v>212</v>
      </c>
      <c r="C115" s="54" t="s">
        <v>213</v>
      </c>
      <c r="D115" s="55"/>
      <c r="E115" s="56">
        <v>18</v>
      </c>
      <c r="F115" s="56">
        <v>39.6</v>
      </c>
      <c r="G115" s="57">
        <f t="shared" si="1"/>
        <v>0</v>
      </c>
    </row>
    <row r="116" spans="1:7" s="10" customFormat="1" ht="15">
      <c r="A116" s="135"/>
      <c r="B116" s="58" t="s">
        <v>72</v>
      </c>
      <c r="C116" s="59" t="s">
        <v>214</v>
      </c>
      <c r="D116" s="60"/>
      <c r="E116" s="56">
        <v>12</v>
      </c>
      <c r="F116" s="56">
        <v>24</v>
      </c>
      <c r="G116" s="57">
        <f t="shared" si="1"/>
        <v>0</v>
      </c>
    </row>
    <row r="117" spans="1:7" s="10" customFormat="1" ht="15">
      <c r="A117" s="135"/>
      <c r="B117" s="66" t="s">
        <v>76</v>
      </c>
      <c r="C117" s="54" t="s">
        <v>215</v>
      </c>
      <c r="D117" s="55"/>
      <c r="E117" s="56">
        <v>44</v>
      </c>
      <c r="F117" s="56">
        <v>96.8</v>
      </c>
      <c r="G117" s="57">
        <f t="shared" si="1"/>
        <v>0</v>
      </c>
    </row>
    <row r="118" spans="1:7" s="10" customFormat="1" ht="15">
      <c r="A118" s="135"/>
      <c r="B118" s="58" t="s">
        <v>74</v>
      </c>
      <c r="C118" s="59" t="s">
        <v>216</v>
      </c>
      <c r="D118" s="60"/>
      <c r="E118" s="56">
        <v>25</v>
      </c>
      <c r="F118" s="56">
        <v>55</v>
      </c>
      <c r="G118" s="57">
        <f t="shared" si="1"/>
        <v>0</v>
      </c>
    </row>
    <row r="119" spans="1:7" s="10" customFormat="1" ht="15">
      <c r="A119" s="135"/>
      <c r="B119" s="61" t="s">
        <v>217</v>
      </c>
      <c r="C119" s="54" t="s">
        <v>218</v>
      </c>
      <c r="D119" s="55"/>
      <c r="E119" s="56">
        <v>8</v>
      </c>
      <c r="F119" s="56">
        <v>16</v>
      </c>
      <c r="G119" s="57">
        <f t="shared" si="1"/>
        <v>0</v>
      </c>
    </row>
    <row r="120" spans="1:7" s="10" customFormat="1" ht="15">
      <c r="A120" s="135"/>
      <c r="B120" s="61" t="s">
        <v>219</v>
      </c>
      <c r="C120" s="54" t="s">
        <v>220</v>
      </c>
      <c r="D120" s="55"/>
      <c r="E120" s="56">
        <v>20.5</v>
      </c>
      <c r="F120" s="56">
        <v>45</v>
      </c>
      <c r="G120" s="57">
        <f t="shared" si="1"/>
        <v>0</v>
      </c>
    </row>
    <row r="121" spans="1:7" s="10" customFormat="1" ht="15">
      <c r="A121" s="135"/>
      <c r="B121" s="61" t="s">
        <v>145</v>
      </c>
      <c r="C121" s="54" t="s">
        <v>221</v>
      </c>
      <c r="D121" s="55"/>
      <c r="E121" s="56">
        <v>22</v>
      </c>
      <c r="F121" s="56">
        <v>48</v>
      </c>
      <c r="G121" s="57">
        <f t="shared" si="1"/>
        <v>0</v>
      </c>
    </row>
    <row r="122" spans="1:7" s="10" customFormat="1" ht="17.25" customHeight="1">
      <c r="A122" s="133" t="s">
        <v>222</v>
      </c>
      <c r="B122" s="9" t="s">
        <v>223</v>
      </c>
      <c r="C122" s="6" t="s">
        <v>224</v>
      </c>
      <c r="D122" s="29"/>
      <c r="E122" s="7">
        <v>13.5</v>
      </c>
      <c r="F122" s="7">
        <v>30</v>
      </c>
      <c r="G122" s="37">
        <f t="shared" si="1"/>
        <v>0</v>
      </c>
    </row>
    <row r="123" spans="1:7" s="10" customFormat="1" ht="17.25" customHeight="1">
      <c r="A123" s="133"/>
      <c r="B123" s="9" t="s">
        <v>225</v>
      </c>
      <c r="C123" s="6" t="s">
        <v>226</v>
      </c>
      <c r="D123" s="29"/>
      <c r="E123" s="7">
        <v>13.5</v>
      </c>
      <c r="F123" s="7">
        <v>30</v>
      </c>
      <c r="G123" s="37">
        <f t="shared" si="1"/>
        <v>0</v>
      </c>
    </row>
    <row r="124" spans="1:7" s="13" customFormat="1" ht="43.5" customHeight="1">
      <c r="A124" s="152" t="s">
        <v>227</v>
      </c>
      <c r="B124" s="153"/>
      <c r="C124" s="153"/>
      <c r="D124" s="153"/>
      <c r="E124" s="153"/>
      <c r="F124" s="153"/>
      <c r="G124" s="153"/>
    </row>
    <row r="125" spans="1:7" s="4" customFormat="1" ht="15">
      <c r="A125" s="154" t="s">
        <v>228</v>
      </c>
      <c r="B125" s="155"/>
      <c r="C125" s="155"/>
      <c r="D125" s="155"/>
      <c r="E125" s="155"/>
      <c r="F125" s="155"/>
      <c r="G125" s="155"/>
    </row>
    <row r="126" spans="1:7" s="4" customFormat="1" ht="15">
      <c r="A126" s="139" t="s">
        <v>229</v>
      </c>
      <c r="B126" s="139"/>
      <c r="C126" s="139"/>
      <c r="D126" s="139"/>
      <c r="E126" s="139"/>
      <c r="F126" s="139"/>
      <c r="G126" s="139"/>
    </row>
    <row r="127" spans="1:7" s="14" customFormat="1" ht="15">
      <c r="A127" s="139" t="s">
        <v>230</v>
      </c>
      <c r="B127" s="139"/>
      <c r="C127" s="139"/>
      <c r="D127" s="139"/>
      <c r="E127" s="139"/>
      <c r="F127" s="139"/>
      <c r="G127" s="139"/>
    </row>
    <row r="128" spans="1:7" s="14" customFormat="1" ht="15">
      <c r="A128" s="139" t="s">
        <v>231</v>
      </c>
      <c r="B128" s="139"/>
      <c r="C128" s="139"/>
      <c r="D128" s="139"/>
      <c r="E128" s="139"/>
      <c r="F128" s="139"/>
      <c r="G128" s="139"/>
    </row>
    <row r="129" spans="1:9" s="14" customFormat="1" ht="15">
      <c r="A129" s="139" t="s">
        <v>232</v>
      </c>
      <c r="B129" s="139"/>
      <c r="C129" s="139"/>
      <c r="D129" s="139"/>
      <c r="E129" s="139"/>
      <c r="F129" s="139"/>
      <c r="G129" s="139"/>
    </row>
    <row r="130" spans="1:9" s="14" customFormat="1" ht="15">
      <c r="A130" s="139" t="s">
        <v>233</v>
      </c>
      <c r="B130" s="139"/>
      <c r="C130" s="139"/>
      <c r="D130" s="139"/>
      <c r="E130" s="139"/>
      <c r="F130" s="139"/>
      <c r="G130" s="139"/>
    </row>
    <row r="131" spans="1:9" ht="15.75">
      <c r="A131" s="176" t="s">
        <v>234</v>
      </c>
      <c r="B131" s="177"/>
      <c r="C131" s="177"/>
      <c r="D131" s="177"/>
      <c r="E131" s="177"/>
      <c r="F131" s="177"/>
      <c r="G131" s="178"/>
      <c r="H131" s="15"/>
      <c r="I131" s="15"/>
    </row>
    <row r="132" spans="1:9" ht="15">
      <c r="A132" s="170" t="s">
        <v>235</v>
      </c>
      <c r="B132" s="171"/>
      <c r="C132" s="171"/>
      <c r="D132" s="171"/>
      <c r="E132" s="171"/>
      <c r="F132" s="171"/>
      <c r="G132" s="172"/>
      <c r="H132" s="17"/>
      <c r="I132" s="17"/>
    </row>
    <row r="133" spans="1:9" ht="15.75">
      <c r="A133" s="182" t="s">
        <v>236</v>
      </c>
      <c r="B133" s="183"/>
      <c r="C133" s="183"/>
      <c r="D133" s="183"/>
      <c r="E133" s="183"/>
      <c r="F133" s="183"/>
      <c r="G133" s="184"/>
      <c r="H133" s="18"/>
      <c r="I133" s="18"/>
    </row>
    <row r="134" spans="1:9" ht="15.75">
      <c r="A134" s="179" t="s">
        <v>237</v>
      </c>
      <c r="B134" s="180"/>
      <c r="C134" s="180"/>
      <c r="D134" s="180"/>
      <c r="E134" s="180"/>
      <c r="F134" s="180"/>
      <c r="G134" s="181"/>
      <c r="H134" s="19"/>
      <c r="I134" s="19"/>
    </row>
    <row r="135" spans="1:9" ht="15.75">
      <c r="A135" s="179" t="s">
        <v>238</v>
      </c>
      <c r="B135" s="180"/>
      <c r="C135" s="180"/>
      <c r="D135" s="180"/>
      <c r="E135" s="180"/>
      <c r="F135" s="180"/>
      <c r="G135" s="181"/>
      <c r="H135" s="19"/>
      <c r="I135" s="19"/>
    </row>
    <row r="136" spans="1:9" ht="15.75">
      <c r="A136" s="170" t="s">
        <v>239</v>
      </c>
      <c r="B136" s="171"/>
      <c r="C136" s="171"/>
      <c r="D136" s="171"/>
      <c r="E136" s="171"/>
      <c r="F136" s="171"/>
      <c r="G136" s="172"/>
      <c r="H136" s="18"/>
      <c r="I136" s="18"/>
    </row>
    <row r="137" spans="1:9" ht="15.75">
      <c r="A137" s="173" t="s">
        <v>240</v>
      </c>
      <c r="B137" s="174"/>
      <c r="C137" s="174"/>
      <c r="D137" s="174"/>
      <c r="E137" s="174"/>
      <c r="F137" s="174"/>
      <c r="G137" s="175"/>
      <c r="H137" s="19"/>
      <c r="I137" s="19"/>
    </row>
  </sheetData>
  <sheetProtection password="CF6E" sheet="1" objects="1" scenarios="1"/>
  <mergeCells count="35">
    <mergeCell ref="A7:G7"/>
    <mergeCell ref="A19:A29"/>
    <mergeCell ref="A136:G136"/>
    <mergeCell ref="A137:G137"/>
    <mergeCell ref="A126:G126"/>
    <mergeCell ref="A127:G127"/>
    <mergeCell ref="A129:G129"/>
    <mergeCell ref="A130:G130"/>
    <mergeCell ref="A131:G131"/>
    <mergeCell ref="A132:G132"/>
    <mergeCell ref="A134:G134"/>
    <mergeCell ref="A135:G135"/>
    <mergeCell ref="A133:G133"/>
    <mergeCell ref="A128:G128"/>
    <mergeCell ref="A41:A42"/>
    <mergeCell ref="A1:B1"/>
    <mergeCell ref="C1:G1"/>
    <mergeCell ref="E2:G2"/>
    <mergeCell ref="E3:G3"/>
    <mergeCell ref="E4:G4"/>
    <mergeCell ref="C4:D4"/>
    <mergeCell ref="C3:D3"/>
    <mergeCell ref="C2:D2"/>
    <mergeCell ref="A124:G124"/>
    <mergeCell ref="A125:G125"/>
    <mergeCell ref="A58:A74"/>
    <mergeCell ref="A75:A93"/>
    <mergeCell ref="C5:D6"/>
    <mergeCell ref="E5:G6"/>
    <mergeCell ref="A94:A106"/>
    <mergeCell ref="A107:A121"/>
    <mergeCell ref="A122:A123"/>
    <mergeCell ref="A9:A18"/>
    <mergeCell ref="A43:A57"/>
    <mergeCell ref="A30:A40"/>
  </mergeCells>
  <pageMargins left="0.511811024" right="0.511811024" top="0.78740157499999996" bottom="0.78740157499999996" header="0.31496062000000002" footer="0.31496062000000002"/>
  <pageSetup paperSize="9" scale="59" orientation="portrait" verticalDpi="0" r:id="rId1"/>
  <rowBreaks count="1" manualBreakCount="1">
    <brk id="7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showGridLines="0" tabSelected="1" topLeftCell="A69" zoomScaleNormal="100" workbookViewId="0">
      <selection activeCell="B73" sqref="B73"/>
    </sheetView>
  </sheetViews>
  <sheetFormatPr defaultRowHeight="12.75"/>
  <cols>
    <col min="1" max="1" width="16.5703125" style="73" customWidth="1"/>
    <col min="2" max="2" width="74.140625" bestFit="1" customWidth="1"/>
    <col min="3" max="3" width="12.140625" customWidth="1"/>
    <col min="4" max="4" width="11.28515625" customWidth="1"/>
    <col min="5" max="5" width="10.5703125" customWidth="1"/>
    <col min="6" max="6" width="11.5703125" customWidth="1"/>
    <col min="7" max="7" width="13" customWidth="1"/>
  </cols>
  <sheetData>
    <row r="1" spans="1:8" ht="83.25" customHeight="1">
      <c r="A1" s="141"/>
      <c r="B1" s="142"/>
      <c r="C1" s="143" t="s">
        <v>241</v>
      </c>
      <c r="D1" s="143"/>
      <c r="E1" s="143"/>
      <c r="F1" s="143"/>
      <c r="G1" s="144"/>
    </row>
    <row r="2" spans="1:8" ht="15">
      <c r="A2" s="1" t="s">
        <v>1</v>
      </c>
      <c r="B2" s="21"/>
      <c r="C2" s="150" t="s">
        <v>2</v>
      </c>
      <c r="D2" s="151"/>
      <c r="E2" s="145"/>
      <c r="F2" s="146"/>
      <c r="G2" s="147"/>
    </row>
    <row r="3" spans="1:8" ht="15">
      <c r="A3" s="1" t="s">
        <v>3</v>
      </c>
      <c r="B3" s="24"/>
      <c r="C3" s="150" t="s">
        <v>4</v>
      </c>
      <c r="D3" s="151"/>
      <c r="E3" s="145"/>
      <c r="F3" s="146"/>
      <c r="G3" s="147"/>
    </row>
    <row r="4" spans="1:8" ht="15">
      <c r="A4" s="1" t="s">
        <v>5</v>
      </c>
      <c r="B4" s="23"/>
      <c r="C4" s="148" t="s">
        <v>6</v>
      </c>
      <c r="D4" s="149"/>
      <c r="E4" s="145" t="s">
        <v>7</v>
      </c>
      <c r="F4" s="146"/>
      <c r="G4" s="147"/>
    </row>
    <row r="5" spans="1:8" ht="15">
      <c r="A5" s="1" t="s">
        <v>8</v>
      </c>
      <c r="B5" s="22"/>
      <c r="C5" s="190" t="s">
        <v>9</v>
      </c>
      <c r="D5" s="191"/>
      <c r="E5" s="164">
        <f>SUM(G9:G120)</f>
        <v>1588.6914999999999</v>
      </c>
      <c r="F5" s="165"/>
      <c r="G5" s="166"/>
    </row>
    <row r="6" spans="1:8" ht="15">
      <c r="A6" s="2" t="s">
        <v>10</v>
      </c>
      <c r="B6" s="20"/>
      <c r="C6" s="192"/>
      <c r="D6" s="193"/>
      <c r="E6" s="167"/>
      <c r="F6" s="168"/>
      <c r="G6" s="169"/>
    </row>
    <row r="7" spans="1:8" ht="15">
      <c r="A7" s="194" t="s">
        <v>11</v>
      </c>
      <c r="B7" s="195"/>
      <c r="C7" s="195"/>
      <c r="D7" s="195"/>
      <c r="E7" s="195"/>
      <c r="F7" s="195"/>
      <c r="G7" s="195"/>
    </row>
    <row r="8" spans="1:8" ht="37.5" customHeight="1">
      <c r="B8" s="79" t="s">
        <v>242</v>
      </c>
      <c r="C8" s="79" t="s">
        <v>14</v>
      </c>
      <c r="D8" s="80" t="s">
        <v>15</v>
      </c>
      <c r="E8" s="80" t="s">
        <v>16</v>
      </c>
      <c r="F8" s="81" t="s">
        <v>17</v>
      </c>
      <c r="G8" s="80" t="s">
        <v>18</v>
      </c>
    </row>
    <row r="9" spans="1:8" s="67" customFormat="1" ht="15" customHeight="1">
      <c r="A9" s="201" t="s">
        <v>117</v>
      </c>
      <c r="B9" s="74" t="s">
        <v>243</v>
      </c>
      <c r="C9" s="76" t="s">
        <v>121</v>
      </c>
      <c r="D9" s="72"/>
      <c r="E9" s="77">
        <v>38.587499999999999</v>
      </c>
      <c r="F9" s="78">
        <v>84.899999999999991</v>
      </c>
      <c r="G9" s="37">
        <f t="shared" ref="G9:G76" si="0">E9*D9</f>
        <v>0</v>
      </c>
      <c r="H9"/>
    </row>
    <row r="10" spans="1:8" s="67" customFormat="1" ht="15">
      <c r="A10" s="202"/>
      <c r="B10" s="75" t="s">
        <v>152</v>
      </c>
      <c r="C10" s="40" t="s">
        <v>123</v>
      </c>
      <c r="D10" s="69"/>
      <c r="E10" s="77">
        <v>44.1</v>
      </c>
      <c r="F10" s="78">
        <v>97.1</v>
      </c>
      <c r="G10" s="37">
        <f t="shared" si="0"/>
        <v>0</v>
      </c>
      <c r="H10"/>
    </row>
    <row r="11" spans="1:8" s="67" customFormat="1" ht="15">
      <c r="A11" s="202"/>
      <c r="B11" s="38" t="s">
        <v>244</v>
      </c>
      <c r="C11" s="41" t="s">
        <v>125</v>
      </c>
      <c r="D11" s="69"/>
      <c r="E11" s="77">
        <v>23.226499999999998</v>
      </c>
      <c r="F11" s="78">
        <v>51.1</v>
      </c>
      <c r="G11" s="37">
        <f t="shared" si="0"/>
        <v>0</v>
      </c>
      <c r="H11"/>
    </row>
    <row r="12" spans="1:8" s="67" customFormat="1" ht="15">
      <c r="A12" s="202"/>
      <c r="B12" s="38" t="s">
        <v>126</v>
      </c>
      <c r="C12" s="41" t="s">
        <v>127</v>
      </c>
      <c r="D12" s="69"/>
      <c r="E12" s="77">
        <v>16.059999999999999</v>
      </c>
      <c r="F12" s="78">
        <v>35.4</v>
      </c>
      <c r="G12" s="37">
        <f t="shared" si="0"/>
        <v>0</v>
      </c>
      <c r="H12"/>
    </row>
    <row r="13" spans="1:8" s="67" customFormat="1" ht="15">
      <c r="A13" s="202"/>
      <c r="B13" s="38" t="s">
        <v>245</v>
      </c>
      <c r="C13" s="41" t="s">
        <v>129</v>
      </c>
      <c r="D13" s="69"/>
      <c r="E13" s="77">
        <v>26.059000000000001</v>
      </c>
      <c r="F13" s="78">
        <v>57.4</v>
      </c>
      <c r="G13" s="37">
        <f t="shared" si="0"/>
        <v>0</v>
      </c>
      <c r="H13"/>
    </row>
    <row r="14" spans="1:8" s="67" customFormat="1" ht="15">
      <c r="A14" s="202"/>
      <c r="B14" s="31" t="s">
        <v>130</v>
      </c>
      <c r="C14" s="32" t="s">
        <v>131</v>
      </c>
      <c r="D14" s="70"/>
      <c r="E14" s="77">
        <v>16.52</v>
      </c>
      <c r="F14" s="78">
        <v>36.4</v>
      </c>
      <c r="G14" s="37">
        <f t="shared" si="0"/>
        <v>0</v>
      </c>
      <c r="H14"/>
    </row>
    <row r="15" spans="1:8" s="67" customFormat="1" ht="15">
      <c r="A15" s="202"/>
      <c r="B15" s="74" t="s">
        <v>28</v>
      </c>
      <c r="C15" s="76" t="s">
        <v>132</v>
      </c>
      <c r="D15" s="72"/>
      <c r="E15" s="77">
        <v>44.91</v>
      </c>
      <c r="F15" s="78">
        <v>98.8</v>
      </c>
      <c r="G15" s="37">
        <f t="shared" si="0"/>
        <v>0</v>
      </c>
      <c r="H15"/>
    </row>
    <row r="16" spans="1:8" s="67" customFormat="1" ht="15">
      <c r="A16" s="202"/>
      <c r="B16" s="38" t="s">
        <v>246</v>
      </c>
      <c r="C16" s="41" t="s">
        <v>134</v>
      </c>
      <c r="D16" s="69"/>
      <c r="E16" s="77">
        <v>29.71</v>
      </c>
      <c r="F16" s="78">
        <v>65.400000000000006</v>
      </c>
      <c r="G16" s="37">
        <f t="shared" si="0"/>
        <v>0</v>
      </c>
      <c r="H16"/>
    </row>
    <row r="17" spans="1:8" s="67" customFormat="1" ht="15">
      <c r="A17" s="202"/>
      <c r="B17" s="38" t="s">
        <v>247</v>
      </c>
      <c r="C17" s="40" t="s">
        <v>136</v>
      </c>
      <c r="D17" s="69"/>
      <c r="E17" s="77">
        <v>49.5</v>
      </c>
      <c r="F17" s="78">
        <v>108.9</v>
      </c>
      <c r="G17" s="37">
        <f t="shared" si="0"/>
        <v>0</v>
      </c>
      <c r="H17"/>
    </row>
    <row r="18" spans="1:8" s="67" customFormat="1" ht="16.5" customHeight="1">
      <c r="A18" s="202"/>
      <c r="B18" s="74" t="s">
        <v>103</v>
      </c>
      <c r="C18" s="76" t="s">
        <v>137</v>
      </c>
      <c r="D18" s="72"/>
      <c r="E18" s="77">
        <v>20.79</v>
      </c>
      <c r="F18" s="78">
        <v>45.800000000000004</v>
      </c>
      <c r="G18" s="37">
        <f t="shared" si="0"/>
        <v>0</v>
      </c>
      <c r="H18"/>
    </row>
    <row r="19" spans="1:8" s="67" customFormat="1" ht="16.5" customHeight="1">
      <c r="A19" s="202"/>
      <c r="B19" s="38" t="s">
        <v>105</v>
      </c>
      <c r="C19" s="76" t="s">
        <v>248</v>
      </c>
      <c r="D19" s="72"/>
      <c r="E19" s="77">
        <v>11</v>
      </c>
      <c r="F19" s="78">
        <v>22</v>
      </c>
      <c r="G19" s="37">
        <f t="shared" si="0"/>
        <v>0</v>
      </c>
      <c r="H19"/>
    </row>
    <row r="20" spans="1:8" s="67" customFormat="1" ht="15">
      <c r="A20" s="202"/>
      <c r="B20" s="31" t="s">
        <v>249</v>
      </c>
      <c r="C20" s="32" t="s">
        <v>140</v>
      </c>
      <c r="D20" s="70"/>
      <c r="E20" s="77">
        <v>15.97</v>
      </c>
      <c r="F20" s="78">
        <v>35.200000000000003</v>
      </c>
      <c r="G20" s="37">
        <f t="shared" si="0"/>
        <v>0</v>
      </c>
      <c r="H20"/>
    </row>
    <row r="21" spans="1:8" s="67" customFormat="1" ht="15">
      <c r="A21" s="202"/>
      <c r="B21" s="71" t="s">
        <v>250</v>
      </c>
      <c r="C21" s="41" t="s">
        <v>142</v>
      </c>
      <c r="D21" s="69"/>
      <c r="E21" s="77">
        <v>52.6</v>
      </c>
      <c r="F21" s="78">
        <v>115.8</v>
      </c>
      <c r="G21" s="37">
        <f t="shared" si="0"/>
        <v>0</v>
      </c>
      <c r="H21"/>
    </row>
    <row r="22" spans="1:8" s="67" customFormat="1" ht="15">
      <c r="A22" s="202"/>
      <c r="B22" s="31" t="s">
        <v>251</v>
      </c>
      <c r="C22" s="32" t="s">
        <v>143</v>
      </c>
      <c r="D22" s="70"/>
      <c r="E22" s="77">
        <v>30.32</v>
      </c>
      <c r="F22" s="78">
        <v>66.8</v>
      </c>
      <c r="G22" s="37">
        <f t="shared" si="0"/>
        <v>0</v>
      </c>
      <c r="H22"/>
    </row>
    <row r="23" spans="1:8" s="67" customFormat="1" ht="15">
      <c r="A23" s="202"/>
      <c r="B23" s="38" t="s">
        <v>252</v>
      </c>
      <c r="C23" s="40" t="s">
        <v>144</v>
      </c>
      <c r="D23" s="36"/>
      <c r="E23" s="77">
        <v>22.66</v>
      </c>
      <c r="F23" s="78">
        <v>49.9</v>
      </c>
      <c r="G23" s="37">
        <f t="shared" si="0"/>
        <v>0</v>
      </c>
      <c r="H23"/>
    </row>
    <row r="24" spans="1:8" s="67" customFormat="1" ht="15" customHeight="1">
      <c r="A24" s="198" t="s">
        <v>178</v>
      </c>
      <c r="B24" s="83" t="s">
        <v>253</v>
      </c>
      <c r="C24" s="84" t="s">
        <v>180</v>
      </c>
      <c r="D24" s="85"/>
      <c r="E24" s="86">
        <v>44.1</v>
      </c>
      <c r="F24" s="87">
        <v>97.1</v>
      </c>
      <c r="G24" s="88">
        <f t="shared" si="0"/>
        <v>0</v>
      </c>
      <c r="H24"/>
    </row>
    <row r="25" spans="1:8" s="67" customFormat="1" ht="15">
      <c r="A25" s="199"/>
      <c r="B25" s="89" t="s">
        <v>254</v>
      </c>
      <c r="C25" s="90" t="s">
        <v>182</v>
      </c>
      <c r="D25" s="85"/>
      <c r="E25" s="86">
        <v>23.226499999999998</v>
      </c>
      <c r="F25" s="87">
        <v>51.1</v>
      </c>
      <c r="G25" s="88">
        <f t="shared" si="0"/>
        <v>0</v>
      </c>
      <c r="H25"/>
    </row>
    <row r="26" spans="1:8" s="67" customFormat="1" ht="15">
      <c r="A26" s="199"/>
      <c r="B26" s="89" t="s">
        <v>255</v>
      </c>
      <c r="C26" s="91" t="s">
        <v>184</v>
      </c>
      <c r="D26" s="85"/>
      <c r="E26" s="86">
        <v>26.564999999999998</v>
      </c>
      <c r="F26" s="87">
        <v>58.5</v>
      </c>
      <c r="G26" s="88">
        <f t="shared" si="0"/>
        <v>0</v>
      </c>
      <c r="H26"/>
    </row>
    <row r="27" spans="1:8" s="67" customFormat="1" ht="15">
      <c r="A27" s="199"/>
      <c r="B27" s="89" t="s">
        <v>256</v>
      </c>
      <c r="C27" s="90" t="s">
        <v>186</v>
      </c>
      <c r="D27" s="85"/>
      <c r="E27" s="86">
        <v>29.71</v>
      </c>
      <c r="F27" s="87">
        <v>65.400000000000006</v>
      </c>
      <c r="G27" s="88">
        <f t="shared" si="0"/>
        <v>0</v>
      </c>
      <c r="H27"/>
    </row>
    <row r="28" spans="1:8" s="67" customFormat="1" ht="15">
      <c r="A28" s="199"/>
      <c r="B28" s="92" t="s">
        <v>130</v>
      </c>
      <c r="C28" s="93" t="s">
        <v>187</v>
      </c>
      <c r="D28" s="94"/>
      <c r="E28" s="86">
        <v>16.52</v>
      </c>
      <c r="F28" s="87">
        <v>36.4</v>
      </c>
      <c r="G28" s="88">
        <f t="shared" si="0"/>
        <v>0</v>
      </c>
      <c r="H28"/>
    </row>
    <row r="29" spans="1:8" s="67" customFormat="1" ht="15">
      <c r="A29" s="199"/>
      <c r="B29" s="95" t="s">
        <v>68</v>
      </c>
      <c r="C29" s="90" t="s">
        <v>188</v>
      </c>
      <c r="D29" s="85"/>
      <c r="E29" s="86">
        <v>44.91</v>
      </c>
      <c r="F29" s="87">
        <v>98.8</v>
      </c>
      <c r="G29" s="88">
        <f t="shared" si="0"/>
        <v>0</v>
      </c>
      <c r="H29"/>
    </row>
    <row r="30" spans="1:8" s="67" customFormat="1" ht="15">
      <c r="A30" s="199"/>
      <c r="B30" s="89" t="s">
        <v>257</v>
      </c>
      <c r="C30" s="91" t="s">
        <v>189</v>
      </c>
      <c r="D30" s="85"/>
      <c r="E30" s="86">
        <v>20.79</v>
      </c>
      <c r="F30" s="87">
        <v>45.800000000000004</v>
      </c>
      <c r="G30" s="88">
        <f t="shared" si="0"/>
        <v>0</v>
      </c>
      <c r="H30"/>
    </row>
    <row r="31" spans="1:8" s="67" customFormat="1" ht="15">
      <c r="A31" s="199"/>
      <c r="B31" s="83" t="s">
        <v>105</v>
      </c>
      <c r="C31" s="91" t="s">
        <v>258</v>
      </c>
      <c r="D31" s="85"/>
      <c r="E31" s="86">
        <v>11</v>
      </c>
      <c r="F31" s="87">
        <v>22</v>
      </c>
      <c r="G31" s="88">
        <f t="shared" si="0"/>
        <v>0</v>
      </c>
      <c r="H31"/>
    </row>
    <row r="32" spans="1:8" s="67" customFormat="1" ht="15">
      <c r="A32" s="199"/>
      <c r="B32" s="92" t="s">
        <v>249</v>
      </c>
      <c r="C32" s="93" t="s">
        <v>190</v>
      </c>
      <c r="D32" s="94"/>
      <c r="E32" s="86">
        <v>15.97</v>
      </c>
      <c r="F32" s="87">
        <v>35.200000000000003</v>
      </c>
      <c r="G32" s="88">
        <f t="shared" si="0"/>
        <v>0</v>
      </c>
      <c r="H32"/>
    </row>
    <row r="33" spans="1:8" s="67" customFormat="1" ht="15">
      <c r="A33" s="199"/>
      <c r="B33" s="83" t="s">
        <v>259</v>
      </c>
      <c r="C33" s="84" t="s">
        <v>191</v>
      </c>
      <c r="D33" s="85"/>
      <c r="E33" s="86">
        <v>52.6</v>
      </c>
      <c r="F33" s="87">
        <v>115.8</v>
      </c>
      <c r="G33" s="88">
        <f t="shared" si="0"/>
        <v>0</v>
      </c>
      <c r="H33"/>
    </row>
    <row r="34" spans="1:8" s="67" customFormat="1" ht="15">
      <c r="A34" s="199"/>
      <c r="B34" s="92" t="s">
        <v>260</v>
      </c>
      <c r="C34" s="93" t="s">
        <v>192</v>
      </c>
      <c r="D34" s="96"/>
      <c r="E34" s="86">
        <v>30.32</v>
      </c>
      <c r="F34" s="87">
        <v>66.8</v>
      </c>
      <c r="G34" s="88">
        <f t="shared" si="0"/>
        <v>0</v>
      </c>
      <c r="H34"/>
    </row>
    <row r="35" spans="1:8" s="67" customFormat="1" ht="15">
      <c r="A35" s="199"/>
      <c r="B35" s="83" t="s">
        <v>261</v>
      </c>
      <c r="C35" s="84" t="s">
        <v>195</v>
      </c>
      <c r="D35" s="97"/>
      <c r="E35" s="86">
        <v>22.66</v>
      </c>
      <c r="F35" s="87">
        <v>49.9</v>
      </c>
      <c r="G35" s="88">
        <f t="shared" si="0"/>
        <v>0</v>
      </c>
      <c r="H35"/>
    </row>
    <row r="36" spans="1:8" s="67" customFormat="1" ht="15">
      <c r="A36" s="200"/>
      <c r="B36" s="98" t="s">
        <v>262</v>
      </c>
      <c r="C36" s="84" t="s">
        <v>196</v>
      </c>
      <c r="D36" s="97"/>
      <c r="E36" s="99">
        <v>27.5</v>
      </c>
      <c r="F36" s="87">
        <v>60.5</v>
      </c>
      <c r="G36" s="88">
        <f t="shared" si="0"/>
        <v>0</v>
      </c>
      <c r="H36"/>
    </row>
    <row r="37" spans="1:8" ht="15">
      <c r="A37" s="203" t="s">
        <v>263</v>
      </c>
      <c r="B37" s="100" t="s">
        <v>264</v>
      </c>
      <c r="C37" s="100" t="s">
        <v>265</v>
      </c>
      <c r="D37" s="101"/>
      <c r="E37" s="109">
        <v>50</v>
      </c>
      <c r="F37" s="110">
        <v>89</v>
      </c>
      <c r="G37" s="102">
        <f>E37*D37</f>
        <v>0</v>
      </c>
    </row>
    <row r="38" spans="1:8" ht="15">
      <c r="A38" s="204"/>
      <c r="B38" s="100" t="s">
        <v>266</v>
      </c>
      <c r="C38" s="100" t="s">
        <v>267</v>
      </c>
      <c r="D38" s="101"/>
      <c r="E38" s="109">
        <v>59</v>
      </c>
      <c r="F38" s="110">
        <v>129.80000000000001</v>
      </c>
      <c r="G38" s="102">
        <f>E38*D38</f>
        <v>0</v>
      </c>
    </row>
    <row r="39" spans="1:8" ht="15">
      <c r="A39" s="204"/>
      <c r="B39" s="103" t="s">
        <v>268</v>
      </c>
      <c r="C39" s="100" t="s">
        <v>269</v>
      </c>
      <c r="D39" s="101"/>
      <c r="E39" s="109">
        <v>30.8</v>
      </c>
      <c r="F39" s="110">
        <v>67.8</v>
      </c>
      <c r="G39" s="102">
        <f>E39*D39</f>
        <v>0</v>
      </c>
    </row>
    <row r="40" spans="1:8" ht="15">
      <c r="A40" s="204"/>
      <c r="B40" s="100" t="s">
        <v>270</v>
      </c>
      <c r="C40" s="100" t="s">
        <v>271</v>
      </c>
      <c r="D40" s="104"/>
      <c r="E40" s="109">
        <v>11</v>
      </c>
      <c r="F40" s="110">
        <v>24.2</v>
      </c>
      <c r="G40" s="102">
        <f>E40*D40</f>
        <v>0</v>
      </c>
    </row>
    <row r="41" spans="1:8" ht="15" customHeight="1">
      <c r="A41" s="204"/>
      <c r="B41" s="100" t="s">
        <v>272</v>
      </c>
      <c r="C41" s="100" t="s">
        <v>273</v>
      </c>
      <c r="D41" s="105"/>
      <c r="E41" s="109">
        <v>50</v>
      </c>
      <c r="F41" s="110">
        <v>89</v>
      </c>
      <c r="G41" s="102">
        <f>E41*D41</f>
        <v>0</v>
      </c>
    </row>
    <row r="42" spans="1:8" s="67" customFormat="1" ht="15">
      <c r="A42" s="198" t="s">
        <v>87</v>
      </c>
      <c r="B42" s="106" t="s">
        <v>274</v>
      </c>
      <c r="C42" s="84" t="s">
        <v>275</v>
      </c>
      <c r="D42" s="97"/>
      <c r="E42" s="99">
        <v>16.5</v>
      </c>
      <c r="F42" s="87">
        <v>36.299999999999997</v>
      </c>
      <c r="G42" s="88">
        <f t="shared" si="0"/>
        <v>0</v>
      </c>
      <c r="H42"/>
    </row>
    <row r="43" spans="1:8" s="67" customFormat="1" ht="15" customHeight="1">
      <c r="A43" s="199"/>
      <c r="B43" s="83" t="s">
        <v>88</v>
      </c>
      <c r="C43" s="84" t="s">
        <v>89</v>
      </c>
      <c r="D43" s="97"/>
      <c r="E43" s="86">
        <v>42.734999999999999</v>
      </c>
      <c r="F43" s="87">
        <v>94.1</v>
      </c>
      <c r="G43" s="88">
        <f t="shared" si="0"/>
        <v>0</v>
      </c>
      <c r="H43"/>
    </row>
    <row r="44" spans="1:8" s="67" customFormat="1" ht="15">
      <c r="A44" s="199"/>
      <c r="B44" s="83" t="s">
        <v>276</v>
      </c>
      <c r="C44" s="107" t="s">
        <v>93</v>
      </c>
      <c r="D44" s="85">
        <v>2</v>
      </c>
      <c r="E44" s="86">
        <v>38.587499999999999</v>
      </c>
      <c r="F44" s="87">
        <v>84.899999999999991</v>
      </c>
      <c r="G44" s="88">
        <f t="shared" si="0"/>
        <v>77.174999999999997</v>
      </c>
      <c r="H44"/>
    </row>
    <row r="45" spans="1:8" s="67" customFormat="1" ht="15">
      <c r="A45" s="199"/>
      <c r="B45" s="83" t="s">
        <v>277</v>
      </c>
      <c r="C45" s="107" t="s">
        <v>95</v>
      </c>
      <c r="D45" s="85"/>
      <c r="E45" s="86">
        <v>26.564999999999998</v>
      </c>
      <c r="F45" s="87">
        <v>58.5</v>
      </c>
      <c r="G45" s="88">
        <f t="shared" si="0"/>
        <v>0</v>
      </c>
      <c r="H45"/>
    </row>
    <row r="46" spans="1:8" s="67" customFormat="1" ht="15">
      <c r="A46" s="199"/>
      <c r="B46" s="108" t="s">
        <v>278</v>
      </c>
      <c r="C46" s="84" t="s">
        <v>97</v>
      </c>
      <c r="D46" s="85"/>
      <c r="E46" s="86">
        <v>43.054000000000002</v>
      </c>
      <c r="F46" s="87">
        <v>94.8</v>
      </c>
      <c r="G46" s="88">
        <f t="shared" si="0"/>
        <v>0</v>
      </c>
      <c r="H46"/>
    </row>
    <row r="47" spans="1:8" s="67" customFormat="1" ht="15">
      <c r="A47" s="199"/>
      <c r="B47" s="92" t="s">
        <v>66</v>
      </c>
      <c r="C47" s="93" t="s">
        <v>98</v>
      </c>
      <c r="D47" s="94"/>
      <c r="E47" s="86">
        <v>16.52</v>
      </c>
      <c r="F47" s="87">
        <v>36.4</v>
      </c>
      <c r="G47" s="88">
        <f t="shared" si="0"/>
        <v>0</v>
      </c>
      <c r="H47"/>
    </row>
    <row r="48" spans="1:8" s="67" customFormat="1" ht="15">
      <c r="A48" s="199"/>
      <c r="B48" s="83" t="s">
        <v>246</v>
      </c>
      <c r="C48" s="107" t="s">
        <v>100</v>
      </c>
      <c r="D48" s="85"/>
      <c r="E48" s="86">
        <v>29.71</v>
      </c>
      <c r="F48" s="87">
        <v>65.400000000000006</v>
      </c>
      <c r="G48" s="88">
        <f t="shared" si="0"/>
        <v>0</v>
      </c>
      <c r="H48"/>
    </row>
    <row r="49" spans="1:8" s="67" customFormat="1" ht="15">
      <c r="A49" s="199"/>
      <c r="B49" s="83" t="s">
        <v>279</v>
      </c>
      <c r="C49" s="84" t="s">
        <v>102</v>
      </c>
      <c r="D49" s="85">
        <v>4</v>
      </c>
      <c r="E49" s="86">
        <v>44.467499999999994</v>
      </c>
      <c r="F49" s="87">
        <v>97.899999999999991</v>
      </c>
      <c r="G49" s="88">
        <f t="shared" si="0"/>
        <v>177.86999999999998</v>
      </c>
      <c r="H49"/>
    </row>
    <row r="50" spans="1:8" s="67" customFormat="1" ht="15">
      <c r="A50" s="199"/>
      <c r="B50" s="83" t="s">
        <v>257</v>
      </c>
      <c r="C50" s="107" t="s">
        <v>104</v>
      </c>
      <c r="D50" s="85"/>
      <c r="E50" s="86">
        <v>20.79</v>
      </c>
      <c r="F50" s="87">
        <v>45.800000000000004</v>
      </c>
      <c r="G50" s="88">
        <f t="shared" si="0"/>
        <v>0</v>
      </c>
      <c r="H50"/>
    </row>
    <row r="51" spans="1:8" s="67" customFormat="1" ht="15">
      <c r="A51" s="199"/>
      <c r="B51" s="83" t="s">
        <v>280</v>
      </c>
      <c r="C51" s="84" t="s">
        <v>106</v>
      </c>
      <c r="D51" s="85"/>
      <c r="E51" s="86">
        <v>10.45</v>
      </c>
      <c r="F51" s="87">
        <v>23</v>
      </c>
      <c r="G51" s="88">
        <f t="shared" si="0"/>
        <v>0</v>
      </c>
      <c r="H51"/>
    </row>
    <row r="52" spans="1:8" s="67" customFormat="1" ht="15">
      <c r="A52" s="199"/>
      <c r="B52" s="92" t="s">
        <v>281</v>
      </c>
      <c r="C52" s="93" t="s">
        <v>108</v>
      </c>
      <c r="D52" s="94"/>
      <c r="E52" s="86">
        <v>15.97</v>
      </c>
      <c r="F52" s="87">
        <v>35.200000000000003</v>
      </c>
      <c r="G52" s="88">
        <f t="shared" si="0"/>
        <v>0</v>
      </c>
      <c r="H52"/>
    </row>
    <row r="53" spans="1:8" s="67" customFormat="1" ht="15">
      <c r="A53" s="199"/>
      <c r="B53" s="83" t="s">
        <v>282</v>
      </c>
      <c r="C53" s="107" t="s">
        <v>110</v>
      </c>
      <c r="D53" s="85"/>
      <c r="E53" s="86">
        <v>23.677499999999998</v>
      </c>
      <c r="F53" s="87">
        <v>52.1</v>
      </c>
      <c r="G53" s="88">
        <f t="shared" si="0"/>
        <v>0</v>
      </c>
      <c r="H53"/>
    </row>
    <row r="54" spans="1:8" s="67" customFormat="1" ht="15">
      <c r="A54" s="199"/>
      <c r="B54" s="83" t="s">
        <v>283</v>
      </c>
      <c r="C54" s="84" t="s">
        <v>112</v>
      </c>
      <c r="D54" s="85">
        <v>4</v>
      </c>
      <c r="E54" s="86">
        <v>42.68</v>
      </c>
      <c r="F54" s="87">
        <v>93.899999999999991</v>
      </c>
      <c r="G54" s="88">
        <f t="shared" si="0"/>
        <v>170.72</v>
      </c>
      <c r="H54"/>
    </row>
    <row r="55" spans="1:8" s="67" customFormat="1" ht="15">
      <c r="A55" s="199"/>
      <c r="B55" s="92" t="s">
        <v>284</v>
      </c>
      <c r="C55" s="93" t="s">
        <v>114</v>
      </c>
      <c r="D55" s="96"/>
      <c r="E55" s="86">
        <v>30.32</v>
      </c>
      <c r="F55" s="87">
        <v>66.8</v>
      </c>
      <c r="G55" s="88">
        <f t="shared" si="0"/>
        <v>0</v>
      </c>
      <c r="H55"/>
    </row>
    <row r="56" spans="1:8" s="67" customFormat="1" ht="15">
      <c r="A56" s="200"/>
      <c r="B56" s="83" t="s">
        <v>115</v>
      </c>
      <c r="C56" s="84" t="s">
        <v>116</v>
      </c>
      <c r="D56" s="97"/>
      <c r="E56" s="86">
        <v>22.66</v>
      </c>
      <c r="F56" s="87">
        <v>49.9</v>
      </c>
      <c r="G56" s="88">
        <f t="shared" si="0"/>
        <v>0</v>
      </c>
      <c r="H56"/>
    </row>
    <row r="57" spans="1:8" s="68" customFormat="1" ht="15">
      <c r="A57" s="188" t="s">
        <v>40</v>
      </c>
      <c r="B57" s="5" t="s">
        <v>285</v>
      </c>
      <c r="C57" s="5" t="s">
        <v>42</v>
      </c>
      <c r="D57" s="29"/>
      <c r="E57" s="109">
        <v>30</v>
      </c>
      <c r="F57" s="110">
        <v>66</v>
      </c>
      <c r="G57" s="8">
        <f t="shared" si="0"/>
        <v>0</v>
      </c>
      <c r="H57"/>
    </row>
    <row r="58" spans="1:8" s="68" customFormat="1" ht="15">
      <c r="A58" s="189"/>
      <c r="B58" s="5" t="s">
        <v>286</v>
      </c>
      <c r="C58" s="5" t="s">
        <v>44</v>
      </c>
      <c r="D58" s="101"/>
      <c r="E58" s="109">
        <v>44.1</v>
      </c>
      <c r="F58" s="110">
        <v>97.1</v>
      </c>
      <c r="G58" s="8">
        <f t="shared" si="0"/>
        <v>0</v>
      </c>
      <c r="H58"/>
    </row>
    <row r="59" spans="1:8" s="68" customFormat="1" ht="15">
      <c r="A59" s="189"/>
      <c r="B59" s="5" t="s">
        <v>287</v>
      </c>
      <c r="C59" s="5" t="s">
        <v>46</v>
      </c>
      <c r="D59" s="101"/>
      <c r="E59" s="109">
        <v>27.323999999999998</v>
      </c>
      <c r="F59" s="110">
        <v>60.2</v>
      </c>
      <c r="G59" s="8">
        <f t="shared" si="0"/>
        <v>0</v>
      </c>
      <c r="H59"/>
    </row>
    <row r="60" spans="1:8" s="68" customFormat="1" ht="15">
      <c r="A60" s="189"/>
      <c r="B60" s="5" t="s">
        <v>288</v>
      </c>
      <c r="C60" s="5" t="s">
        <v>48</v>
      </c>
      <c r="D60" s="101"/>
      <c r="E60" s="109">
        <v>26.9</v>
      </c>
      <c r="F60" s="110">
        <v>59.2</v>
      </c>
      <c r="G60" s="8">
        <f t="shared" si="0"/>
        <v>0</v>
      </c>
      <c r="H60"/>
    </row>
    <row r="61" spans="1:8" s="68" customFormat="1" ht="15">
      <c r="A61" s="189"/>
      <c r="B61" s="111" t="s">
        <v>289</v>
      </c>
      <c r="C61" s="112" t="s">
        <v>50</v>
      </c>
      <c r="D61" s="113"/>
      <c r="E61" s="109">
        <v>16.52</v>
      </c>
      <c r="F61" s="110">
        <v>36.4</v>
      </c>
      <c r="G61" s="8">
        <f t="shared" si="0"/>
        <v>0</v>
      </c>
      <c r="H61"/>
    </row>
    <row r="62" spans="1:8" s="68" customFormat="1" ht="15">
      <c r="A62" s="189"/>
      <c r="B62" s="111" t="s">
        <v>28</v>
      </c>
      <c r="C62" s="111" t="s">
        <v>51</v>
      </c>
      <c r="D62" s="113">
        <v>1</v>
      </c>
      <c r="E62" s="109">
        <v>44.91</v>
      </c>
      <c r="F62" s="110">
        <v>98.8</v>
      </c>
      <c r="G62" s="8">
        <f t="shared" si="0"/>
        <v>44.91</v>
      </c>
      <c r="H62"/>
    </row>
    <row r="63" spans="1:8" s="68" customFormat="1" ht="15">
      <c r="A63" s="189"/>
      <c r="B63" s="5" t="s">
        <v>290</v>
      </c>
      <c r="C63" s="5" t="s">
        <v>53</v>
      </c>
      <c r="D63" s="101">
        <v>1</v>
      </c>
      <c r="E63" s="109">
        <v>29.71</v>
      </c>
      <c r="F63" s="110">
        <v>65.400000000000006</v>
      </c>
      <c r="G63" s="8">
        <f t="shared" si="0"/>
        <v>29.71</v>
      </c>
      <c r="H63"/>
    </row>
    <row r="64" spans="1:8" s="68" customFormat="1" ht="15">
      <c r="A64" s="189"/>
      <c r="B64" s="5" t="s">
        <v>54</v>
      </c>
      <c r="C64" s="5" t="s">
        <v>55</v>
      </c>
      <c r="D64" s="101"/>
      <c r="E64" s="109">
        <v>23.98</v>
      </c>
      <c r="F64" s="110">
        <v>52.800000000000004</v>
      </c>
      <c r="G64" s="8">
        <f t="shared" si="0"/>
        <v>0</v>
      </c>
      <c r="H64"/>
    </row>
    <row r="65" spans="1:8" s="68" customFormat="1" ht="15">
      <c r="A65" s="189"/>
      <c r="B65" s="114" t="s">
        <v>291</v>
      </c>
      <c r="C65" s="114" t="s">
        <v>292</v>
      </c>
      <c r="D65" s="101"/>
      <c r="E65" s="109">
        <v>10.45</v>
      </c>
      <c r="F65" s="110">
        <v>23</v>
      </c>
      <c r="G65" s="8">
        <f>E65*D65</f>
        <v>0</v>
      </c>
      <c r="H65"/>
    </row>
    <row r="66" spans="1:8" s="68" customFormat="1" ht="15">
      <c r="A66" s="189"/>
      <c r="B66" s="111" t="s">
        <v>293</v>
      </c>
      <c r="C66" s="112" t="s">
        <v>56</v>
      </c>
      <c r="D66" s="113"/>
      <c r="E66" s="109">
        <v>15.97</v>
      </c>
      <c r="F66" s="110">
        <v>35.200000000000003</v>
      </c>
      <c r="G66" s="8">
        <f t="shared" si="0"/>
        <v>0</v>
      </c>
      <c r="H66"/>
    </row>
    <row r="67" spans="1:8" s="68" customFormat="1" ht="15">
      <c r="A67" s="189"/>
      <c r="B67" s="111" t="s">
        <v>294</v>
      </c>
      <c r="C67" s="111" t="s">
        <v>57</v>
      </c>
      <c r="D67" s="113"/>
      <c r="E67" s="109">
        <v>54.1</v>
      </c>
      <c r="F67" s="110">
        <v>119.1</v>
      </c>
      <c r="G67" s="8">
        <f t="shared" si="0"/>
        <v>0</v>
      </c>
      <c r="H67"/>
    </row>
    <row r="68" spans="1:8" s="68" customFormat="1" ht="15">
      <c r="A68" s="189"/>
      <c r="B68" s="111" t="s">
        <v>295</v>
      </c>
      <c r="C68" s="112" t="s">
        <v>58</v>
      </c>
      <c r="D68" s="115"/>
      <c r="E68" s="109">
        <v>32.92</v>
      </c>
      <c r="F68" s="110">
        <v>72.5</v>
      </c>
      <c r="G68" s="8">
        <f t="shared" si="0"/>
        <v>0</v>
      </c>
      <c r="H68"/>
    </row>
    <row r="69" spans="1:8" s="67" customFormat="1" ht="17.25" customHeight="1">
      <c r="A69" s="197" t="s">
        <v>222</v>
      </c>
      <c r="B69" s="83" t="s">
        <v>296</v>
      </c>
      <c r="C69" s="84" t="s">
        <v>224</v>
      </c>
      <c r="D69" s="85">
        <v>2</v>
      </c>
      <c r="E69" s="86">
        <v>15.592500000000001</v>
      </c>
      <c r="F69" s="87">
        <v>34.4</v>
      </c>
      <c r="G69" s="88">
        <f t="shared" si="0"/>
        <v>31.185000000000002</v>
      </c>
      <c r="H69"/>
    </row>
    <row r="70" spans="1:8" s="67" customFormat="1" ht="17.25" customHeight="1">
      <c r="A70" s="198"/>
      <c r="B70" s="83" t="s">
        <v>297</v>
      </c>
      <c r="C70" s="84" t="s">
        <v>226</v>
      </c>
      <c r="D70" s="85">
        <v>2</v>
      </c>
      <c r="E70" s="86">
        <v>15.592500000000001</v>
      </c>
      <c r="F70" s="87">
        <v>34.4</v>
      </c>
      <c r="G70" s="88">
        <f t="shared" si="0"/>
        <v>31.185000000000002</v>
      </c>
      <c r="H70"/>
    </row>
    <row r="71" spans="1:8" s="67" customFormat="1" ht="15" customHeight="1">
      <c r="A71" s="196" t="s">
        <v>59</v>
      </c>
      <c r="B71" s="116" t="s">
        <v>298</v>
      </c>
      <c r="C71" s="6" t="s">
        <v>61</v>
      </c>
      <c r="D71" s="101"/>
      <c r="E71" s="109">
        <v>15.592500000000001</v>
      </c>
      <c r="F71" s="110">
        <v>34.4</v>
      </c>
      <c r="G71" s="8">
        <f t="shared" si="0"/>
        <v>0</v>
      </c>
      <c r="H71"/>
    </row>
    <row r="72" spans="1:8" s="67" customFormat="1" ht="15">
      <c r="A72" s="196"/>
      <c r="B72" s="116" t="s">
        <v>62</v>
      </c>
      <c r="C72" s="6" t="s">
        <v>63</v>
      </c>
      <c r="D72" s="101">
        <v>1</v>
      </c>
      <c r="E72" s="109">
        <v>38.587499999999999</v>
      </c>
      <c r="F72" s="110">
        <v>84.899999999999991</v>
      </c>
      <c r="G72" s="8">
        <f t="shared" si="0"/>
        <v>38.587499999999999</v>
      </c>
      <c r="H72"/>
    </row>
    <row r="73" spans="1:8" s="67" customFormat="1" ht="15">
      <c r="A73" s="196"/>
      <c r="B73" s="116" t="s">
        <v>299</v>
      </c>
      <c r="C73" s="6" t="s">
        <v>65</v>
      </c>
      <c r="D73" s="101"/>
      <c r="E73" s="109">
        <v>44.1</v>
      </c>
      <c r="F73" s="110">
        <v>97.1</v>
      </c>
      <c r="G73" s="8">
        <f t="shared" si="0"/>
        <v>0</v>
      </c>
      <c r="H73"/>
    </row>
    <row r="74" spans="1:8" s="67" customFormat="1" ht="15">
      <c r="A74" s="196"/>
      <c r="B74" s="117" t="s">
        <v>300</v>
      </c>
      <c r="C74" s="112" t="s">
        <v>67</v>
      </c>
      <c r="D74" s="113"/>
      <c r="E74" s="109">
        <v>16.52</v>
      </c>
      <c r="F74" s="110">
        <v>36.4</v>
      </c>
      <c r="G74" s="8">
        <f t="shared" si="0"/>
        <v>0</v>
      </c>
      <c r="H74"/>
    </row>
    <row r="75" spans="1:8" s="67" customFormat="1" ht="15">
      <c r="A75" s="196"/>
      <c r="B75" s="118" t="s">
        <v>301</v>
      </c>
      <c r="C75" s="6" t="s">
        <v>69</v>
      </c>
      <c r="D75" s="101">
        <v>1</v>
      </c>
      <c r="E75" s="109">
        <v>44.91</v>
      </c>
      <c r="F75" s="110">
        <v>98.8</v>
      </c>
      <c r="G75" s="8">
        <f t="shared" si="0"/>
        <v>44.91</v>
      </c>
      <c r="H75"/>
    </row>
    <row r="76" spans="1:8" s="67" customFormat="1" ht="15">
      <c r="A76" s="196"/>
      <c r="B76" s="116" t="s">
        <v>302</v>
      </c>
      <c r="C76" s="6" t="s">
        <v>71</v>
      </c>
      <c r="D76" s="101">
        <v>1</v>
      </c>
      <c r="E76" s="109">
        <v>29.71</v>
      </c>
      <c r="F76" s="110">
        <v>65.400000000000006</v>
      </c>
      <c r="G76" s="8">
        <f t="shared" si="0"/>
        <v>29.71</v>
      </c>
      <c r="H76"/>
    </row>
    <row r="77" spans="1:8" s="67" customFormat="1" ht="15">
      <c r="A77" s="196"/>
      <c r="B77" s="114" t="s">
        <v>303</v>
      </c>
      <c r="C77" s="114" t="s">
        <v>304</v>
      </c>
      <c r="D77" s="101"/>
      <c r="E77" s="109">
        <v>10.45</v>
      </c>
      <c r="F77" s="110">
        <v>23</v>
      </c>
      <c r="G77" s="8">
        <f>E77*D77</f>
        <v>0</v>
      </c>
      <c r="H77"/>
    </row>
    <row r="78" spans="1:8" s="67" customFormat="1" ht="15">
      <c r="A78" s="196"/>
      <c r="B78" s="117" t="s">
        <v>249</v>
      </c>
      <c r="C78" s="112" t="s">
        <v>73</v>
      </c>
      <c r="D78" s="113"/>
      <c r="E78" s="109">
        <v>15.97</v>
      </c>
      <c r="F78" s="110">
        <v>35.200000000000003</v>
      </c>
      <c r="G78" s="8">
        <f>E78*D78</f>
        <v>0</v>
      </c>
      <c r="H78"/>
    </row>
    <row r="79" spans="1:8" s="67" customFormat="1" ht="15">
      <c r="A79" s="196"/>
      <c r="B79" s="116" t="s">
        <v>305</v>
      </c>
      <c r="C79" s="6" t="s">
        <v>81</v>
      </c>
      <c r="D79" s="101">
        <v>1</v>
      </c>
      <c r="E79" s="109">
        <v>23.677499999999998</v>
      </c>
      <c r="F79" s="110">
        <v>52.1</v>
      </c>
      <c r="G79" s="8">
        <f>E79*D79</f>
        <v>23.677499999999998</v>
      </c>
      <c r="H79"/>
    </row>
    <row r="80" spans="1:8" s="67" customFormat="1" ht="15">
      <c r="A80" s="196"/>
      <c r="B80" s="116" t="s">
        <v>306</v>
      </c>
      <c r="C80" s="6" t="s">
        <v>77</v>
      </c>
      <c r="D80" s="29" t="s">
        <v>307</v>
      </c>
      <c r="E80" s="109">
        <v>52.6</v>
      </c>
      <c r="F80" s="110">
        <v>115.8</v>
      </c>
      <c r="G80" s="8">
        <f t="shared" ref="G80:G120" si="1">E80*D80</f>
        <v>52.6</v>
      </c>
      <c r="H80"/>
    </row>
    <row r="81" spans="1:8" s="67" customFormat="1" ht="15">
      <c r="A81" s="196"/>
      <c r="B81" s="116" t="s">
        <v>308</v>
      </c>
      <c r="C81" s="6" t="s">
        <v>79</v>
      </c>
      <c r="D81" s="101">
        <v>1</v>
      </c>
      <c r="E81" s="109">
        <v>30.03</v>
      </c>
      <c r="F81" s="110">
        <v>66.099999999999994</v>
      </c>
      <c r="G81" s="8">
        <f t="shared" si="1"/>
        <v>30.03</v>
      </c>
      <c r="H81"/>
    </row>
    <row r="82" spans="1:8" s="67" customFormat="1" ht="15">
      <c r="A82" s="196"/>
      <c r="B82" s="117" t="s">
        <v>309</v>
      </c>
      <c r="C82" s="112" t="s">
        <v>75</v>
      </c>
      <c r="D82" s="113"/>
      <c r="E82" s="109">
        <v>30.32</v>
      </c>
      <c r="F82" s="110">
        <v>66.8</v>
      </c>
      <c r="G82" s="8">
        <f>E82*D82</f>
        <v>0</v>
      </c>
      <c r="H82"/>
    </row>
    <row r="83" spans="1:8" s="67" customFormat="1" ht="15" customHeight="1">
      <c r="A83" s="198" t="s">
        <v>147</v>
      </c>
      <c r="B83" s="83" t="s">
        <v>150</v>
      </c>
      <c r="C83" s="90" t="s">
        <v>151</v>
      </c>
      <c r="D83" s="97" t="s">
        <v>307</v>
      </c>
      <c r="E83" s="86">
        <v>38.587499999999999</v>
      </c>
      <c r="F83" s="87">
        <v>84.899999999999991</v>
      </c>
      <c r="G83" s="88">
        <f t="shared" si="1"/>
        <v>38.587499999999999</v>
      </c>
      <c r="H83"/>
    </row>
    <row r="84" spans="1:8" s="67" customFormat="1" ht="15">
      <c r="A84" s="199"/>
      <c r="B84" s="124" t="s">
        <v>122</v>
      </c>
      <c r="C84" s="84" t="s">
        <v>153</v>
      </c>
      <c r="D84" s="85"/>
      <c r="E84" s="86">
        <v>44.1</v>
      </c>
      <c r="F84" s="87">
        <v>97.1</v>
      </c>
      <c r="G84" s="88">
        <f t="shared" si="1"/>
        <v>0</v>
      </c>
      <c r="H84"/>
    </row>
    <row r="85" spans="1:8" s="67" customFormat="1" ht="15">
      <c r="A85" s="199"/>
      <c r="B85" s="83" t="s">
        <v>310</v>
      </c>
      <c r="C85" s="84" t="s">
        <v>155</v>
      </c>
      <c r="D85" s="94"/>
      <c r="E85" s="86">
        <v>71.400000000000006</v>
      </c>
      <c r="F85" s="87">
        <v>157.1</v>
      </c>
      <c r="G85" s="88">
        <f t="shared" si="1"/>
        <v>0</v>
      </c>
      <c r="H85"/>
    </row>
    <row r="86" spans="1:8" s="67" customFormat="1" ht="15">
      <c r="A86" s="199"/>
      <c r="B86" s="83" t="s">
        <v>311</v>
      </c>
      <c r="C86" s="90" t="s">
        <v>159</v>
      </c>
      <c r="D86" s="96"/>
      <c r="E86" s="86">
        <v>23.226499999999998</v>
      </c>
      <c r="F86" s="87">
        <v>51.1</v>
      </c>
      <c r="G86" s="88">
        <f t="shared" si="1"/>
        <v>0</v>
      </c>
      <c r="H86"/>
    </row>
    <row r="87" spans="1:8" s="67" customFormat="1" ht="15">
      <c r="A87" s="199"/>
      <c r="B87" s="131" t="s">
        <v>312</v>
      </c>
      <c r="C87" s="90" t="s">
        <v>157</v>
      </c>
      <c r="D87" s="85"/>
      <c r="E87" s="86">
        <v>26.564999999999998</v>
      </c>
      <c r="F87" s="87">
        <v>58.5</v>
      </c>
      <c r="G87" s="88">
        <f>E87*D87</f>
        <v>0</v>
      </c>
      <c r="H87"/>
    </row>
    <row r="88" spans="1:8" s="67" customFormat="1" ht="15">
      <c r="A88" s="199"/>
      <c r="B88" s="121" t="s">
        <v>313</v>
      </c>
      <c r="C88" s="93" t="s">
        <v>161</v>
      </c>
      <c r="D88" s="85"/>
      <c r="E88" s="86">
        <v>16.52</v>
      </c>
      <c r="F88" s="87">
        <v>36.4</v>
      </c>
      <c r="G88" s="88">
        <f t="shared" si="1"/>
        <v>0</v>
      </c>
      <c r="H88"/>
    </row>
    <row r="89" spans="1:8" s="67" customFormat="1" ht="15">
      <c r="A89" s="199"/>
      <c r="B89" s="95" t="s">
        <v>314</v>
      </c>
      <c r="C89" s="90" t="s">
        <v>162</v>
      </c>
      <c r="D89" s="97" t="s">
        <v>315</v>
      </c>
      <c r="E89" s="86">
        <v>44.91</v>
      </c>
      <c r="F89" s="87">
        <v>98.8</v>
      </c>
      <c r="G89" s="88">
        <f t="shared" si="1"/>
        <v>89.82</v>
      </c>
      <c r="H89"/>
    </row>
    <row r="90" spans="1:8" s="67" customFormat="1" ht="15">
      <c r="A90" s="199"/>
      <c r="B90" s="83" t="s">
        <v>163</v>
      </c>
      <c r="C90" s="90" t="s">
        <v>164</v>
      </c>
      <c r="D90" s="97" t="s">
        <v>315</v>
      </c>
      <c r="E90" s="86">
        <v>30.25</v>
      </c>
      <c r="F90" s="87">
        <v>66.599999999999994</v>
      </c>
      <c r="G90" s="88">
        <f t="shared" si="1"/>
        <v>60.5</v>
      </c>
      <c r="H90"/>
    </row>
    <row r="91" spans="1:8" s="67" customFormat="1" ht="16.5" customHeight="1">
      <c r="A91" s="199"/>
      <c r="B91" s="83" t="s">
        <v>135</v>
      </c>
      <c r="C91" s="90" t="s">
        <v>165</v>
      </c>
      <c r="D91" s="85"/>
      <c r="E91" s="86">
        <v>49.5</v>
      </c>
      <c r="F91" s="87">
        <v>108.9</v>
      </c>
      <c r="G91" s="88">
        <f t="shared" si="1"/>
        <v>0</v>
      </c>
      <c r="H91"/>
    </row>
    <row r="92" spans="1:8" s="67" customFormat="1" ht="16.5" customHeight="1">
      <c r="A92" s="199"/>
      <c r="B92" s="83" t="s">
        <v>316</v>
      </c>
      <c r="C92" s="90" t="s">
        <v>167</v>
      </c>
      <c r="D92" s="85"/>
      <c r="E92" s="86">
        <v>20.79</v>
      </c>
      <c r="F92" s="87">
        <v>45.800000000000004</v>
      </c>
      <c r="G92" s="88">
        <f t="shared" si="1"/>
        <v>0</v>
      </c>
      <c r="H92"/>
    </row>
    <row r="93" spans="1:8" s="67" customFormat="1" ht="16.5" customHeight="1">
      <c r="A93" s="199"/>
      <c r="B93" s="83" t="s">
        <v>303</v>
      </c>
      <c r="C93" s="84" t="s">
        <v>317</v>
      </c>
      <c r="D93" s="85"/>
      <c r="E93" s="86">
        <v>11</v>
      </c>
      <c r="F93" s="87">
        <v>22</v>
      </c>
      <c r="G93" s="88">
        <f>E93*D93</f>
        <v>0</v>
      </c>
      <c r="H93"/>
    </row>
    <row r="94" spans="1:8" s="67" customFormat="1" ht="16.5" customHeight="1">
      <c r="A94" s="199"/>
      <c r="B94" s="92" t="s">
        <v>318</v>
      </c>
      <c r="C94" s="93" t="s">
        <v>169</v>
      </c>
      <c r="D94" s="85"/>
      <c r="E94" s="86">
        <v>15.97</v>
      </c>
      <c r="F94" s="87">
        <v>35.200000000000003</v>
      </c>
      <c r="G94" s="88">
        <f t="shared" si="1"/>
        <v>0</v>
      </c>
      <c r="H94"/>
    </row>
    <row r="95" spans="1:8" s="67" customFormat="1" ht="16.5" customHeight="1">
      <c r="A95" s="199"/>
      <c r="B95" s="83" t="s">
        <v>319</v>
      </c>
      <c r="C95" s="107" t="s">
        <v>175</v>
      </c>
      <c r="D95" s="94"/>
      <c r="E95" s="86">
        <v>23.677499999999998</v>
      </c>
      <c r="F95" s="87">
        <v>52.1</v>
      </c>
      <c r="G95" s="88">
        <f>E95*D95</f>
        <v>0</v>
      </c>
      <c r="H95"/>
    </row>
    <row r="96" spans="1:8" s="67" customFormat="1" ht="16.5" customHeight="1">
      <c r="A96" s="199"/>
      <c r="B96" s="130" t="s">
        <v>320</v>
      </c>
      <c r="C96" s="84" t="s">
        <v>170</v>
      </c>
      <c r="D96" s="85"/>
      <c r="E96" s="86">
        <v>52.6</v>
      </c>
      <c r="F96" s="87">
        <v>115.8</v>
      </c>
      <c r="G96" s="88">
        <f t="shared" si="1"/>
        <v>0</v>
      </c>
      <c r="H96"/>
    </row>
    <row r="97" spans="1:8" s="67" customFormat="1" ht="16.5" customHeight="1">
      <c r="A97" s="199"/>
      <c r="B97" s="92" t="s">
        <v>321</v>
      </c>
      <c r="C97" s="93" t="s">
        <v>171</v>
      </c>
      <c r="D97" s="85"/>
      <c r="E97" s="86">
        <v>30.32</v>
      </c>
      <c r="F97" s="87">
        <v>66.8</v>
      </c>
      <c r="G97" s="88">
        <f t="shared" si="1"/>
        <v>0</v>
      </c>
      <c r="H97"/>
    </row>
    <row r="98" spans="1:8" s="67" customFormat="1" ht="15">
      <c r="A98" s="199"/>
      <c r="B98" s="132" t="s">
        <v>115</v>
      </c>
      <c r="C98" s="125" t="s">
        <v>176</v>
      </c>
      <c r="D98" s="126"/>
      <c r="E98" s="127">
        <v>22.66</v>
      </c>
      <c r="F98" s="128">
        <v>49.9</v>
      </c>
      <c r="G98" s="129">
        <f t="shared" si="1"/>
        <v>0</v>
      </c>
      <c r="H98"/>
    </row>
    <row r="99" spans="1:8" s="67" customFormat="1" ht="15">
      <c r="A99" s="156" t="s">
        <v>197</v>
      </c>
      <c r="B99" s="9" t="s">
        <v>322</v>
      </c>
      <c r="C99" s="6" t="s">
        <v>201</v>
      </c>
      <c r="D99" s="101">
        <v>1</v>
      </c>
      <c r="E99" s="109">
        <v>26.564999999999998</v>
      </c>
      <c r="F99" s="110">
        <v>58.5</v>
      </c>
      <c r="G99" s="8">
        <f t="shared" si="1"/>
        <v>26.564999999999998</v>
      </c>
      <c r="H99"/>
    </row>
    <row r="100" spans="1:8" s="67" customFormat="1" ht="15">
      <c r="A100" s="157"/>
      <c r="B100" s="9" t="s">
        <v>323</v>
      </c>
      <c r="C100" s="6" t="s">
        <v>203</v>
      </c>
      <c r="D100" s="101">
        <v>1</v>
      </c>
      <c r="E100" s="109">
        <v>23.226499999999998</v>
      </c>
      <c r="F100" s="110">
        <v>51.1</v>
      </c>
      <c r="G100" s="8">
        <f t="shared" si="1"/>
        <v>23.226499999999998</v>
      </c>
      <c r="H100"/>
    </row>
    <row r="101" spans="1:8" s="67" customFormat="1" ht="15">
      <c r="A101" s="157"/>
      <c r="B101" s="9" t="s">
        <v>324</v>
      </c>
      <c r="C101" s="6" t="s">
        <v>204</v>
      </c>
      <c r="D101" s="29" t="s">
        <v>307</v>
      </c>
      <c r="E101" s="109">
        <v>16.52</v>
      </c>
      <c r="F101" s="110">
        <v>36.4</v>
      </c>
      <c r="G101" s="8">
        <f t="shared" si="1"/>
        <v>16.52</v>
      </c>
      <c r="H101"/>
    </row>
    <row r="102" spans="1:8" s="68" customFormat="1" ht="15" customHeight="1">
      <c r="A102" s="157"/>
      <c r="B102" s="119" t="s">
        <v>325</v>
      </c>
      <c r="C102" s="6" t="s">
        <v>205</v>
      </c>
      <c r="D102" s="101">
        <v>2</v>
      </c>
      <c r="E102" s="109">
        <v>44.91</v>
      </c>
      <c r="F102" s="110">
        <v>98.8</v>
      </c>
      <c r="G102" s="8">
        <f t="shared" si="1"/>
        <v>89.82</v>
      </c>
      <c r="H102"/>
    </row>
    <row r="103" spans="1:8" s="68" customFormat="1" ht="15">
      <c r="A103" s="157"/>
      <c r="B103" s="9" t="s">
        <v>326</v>
      </c>
      <c r="C103" s="6" t="s">
        <v>207</v>
      </c>
      <c r="D103" s="101">
        <v>4</v>
      </c>
      <c r="E103" s="109">
        <v>31.762499999999999</v>
      </c>
      <c r="F103" s="110">
        <v>69.899999999999991</v>
      </c>
      <c r="G103" s="8">
        <f t="shared" si="1"/>
        <v>127.05</v>
      </c>
      <c r="H103"/>
    </row>
    <row r="104" spans="1:8" s="68" customFormat="1" ht="15">
      <c r="A104" s="157"/>
      <c r="B104" s="9" t="s">
        <v>327</v>
      </c>
      <c r="C104" s="6" t="s">
        <v>213</v>
      </c>
      <c r="D104" s="113"/>
      <c r="E104" s="109">
        <v>20.79</v>
      </c>
      <c r="F104" s="110">
        <v>45.800000000000004</v>
      </c>
      <c r="G104" s="8">
        <f t="shared" si="1"/>
        <v>0</v>
      </c>
      <c r="H104"/>
    </row>
    <row r="105" spans="1:8" s="68" customFormat="1" ht="15">
      <c r="A105" s="157"/>
      <c r="B105" s="9" t="s">
        <v>105</v>
      </c>
      <c r="C105" s="6" t="s">
        <v>218</v>
      </c>
      <c r="D105" s="113"/>
      <c r="E105" s="109">
        <v>10.45</v>
      </c>
      <c r="F105" s="110">
        <v>23</v>
      </c>
      <c r="G105" s="8">
        <f t="shared" si="1"/>
        <v>0</v>
      </c>
      <c r="H105"/>
    </row>
    <row r="106" spans="1:8" s="68" customFormat="1" ht="15">
      <c r="A106" s="157"/>
      <c r="B106" s="111" t="s">
        <v>249</v>
      </c>
      <c r="C106" s="112" t="s">
        <v>214</v>
      </c>
      <c r="D106" s="101">
        <v>1</v>
      </c>
      <c r="E106" s="109">
        <v>15.97</v>
      </c>
      <c r="F106" s="110">
        <v>35.200000000000003</v>
      </c>
      <c r="G106" s="8">
        <f t="shared" si="1"/>
        <v>15.97</v>
      </c>
      <c r="H106"/>
    </row>
    <row r="107" spans="1:8" s="68" customFormat="1" ht="15">
      <c r="A107" s="157"/>
      <c r="B107" s="120" t="s">
        <v>328</v>
      </c>
      <c r="C107" s="6" t="s">
        <v>215</v>
      </c>
      <c r="D107" s="101">
        <v>2</v>
      </c>
      <c r="E107" s="109">
        <v>52.6</v>
      </c>
      <c r="F107" s="110">
        <v>115.8</v>
      </c>
      <c r="G107" s="8">
        <f t="shared" si="1"/>
        <v>105.2</v>
      </c>
      <c r="H107"/>
    </row>
    <row r="108" spans="1:8" s="68" customFormat="1" ht="15">
      <c r="A108" s="157"/>
      <c r="B108" s="9" t="s">
        <v>329</v>
      </c>
      <c r="C108" s="6" t="s">
        <v>220</v>
      </c>
      <c r="D108" s="101">
        <v>2</v>
      </c>
      <c r="E108" s="109">
        <v>23.677499999999998</v>
      </c>
      <c r="F108" s="110">
        <v>52.1</v>
      </c>
      <c r="G108" s="8">
        <f>E108*D108</f>
        <v>47.354999999999997</v>
      </c>
      <c r="H108"/>
    </row>
    <row r="109" spans="1:8" s="68" customFormat="1" ht="15">
      <c r="A109" s="158"/>
      <c r="B109" s="111" t="s">
        <v>251</v>
      </c>
      <c r="C109" s="112" t="s">
        <v>216</v>
      </c>
      <c r="D109" s="113"/>
      <c r="E109" s="109">
        <v>30.32</v>
      </c>
      <c r="F109" s="110">
        <v>66.8</v>
      </c>
      <c r="G109" s="8">
        <f t="shared" si="1"/>
        <v>0</v>
      </c>
      <c r="H109"/>
    </row>
    <row r="110" spans="1:8" s="68" customFormat="1" ht="15">
      <c r="A110" s="205" t="s">
        <v>19</v>
      </c>
      <c r="B110" s="122" t="s">
        <v>330</v>
      </c>
      <c r="C110" s="84" t="s">
        <v>21</v>
      </c>
      <c r="D110" s="96" t="s">
        <v>307</v>
      </c>
      <c r="E110" s="86">
        <v>38.587499999999999</v>
      </c>
      <c r="F110" s="87">
        <v>84.899999999999991</v>
      </c>
      <c r="G110" s="88">
        <f t="shared" si="1"/>
        <v>38.587499999999999</v>
      </c>
      <c r="H110"/>
    </row>
    <row r="111" spans="1:8" s="68" customFormat="1" ht="15">
      <c r="A111" s="206"/>
      <c r="B111" s="122" t="s">
        <v>331</v>
      </c>
      <c r="C111" s="84" t="s">
        <v>23</v>
      </c>
      <c r="D111" s="96"/>
      <c r="E111" s="86">
        <v>44.1</v>
      </c>
      <c r="F111" s="87">
        <v>97.1</v>
      </c>
      <c r="G111" s="88">
        <f t="shared" si="1"/>
        <v>0</v>
      </c>
      <c r="H111"/>
    </row>
    <row r="112" spans="1:8" s="68" customFormat="1" ht="15">
      <c r="A112" s="206"/>
      <c r="B112" s="122" t="s">
        <v>255</v>
      </c>
      <c r="C112" s="84" t="s">
        <v>25</v>
      </c>
      <c r="D112" s="96"/>
      <c r="E112" s="86">
        <v>26.564999999999998</v>
      </c>
      <c r="F112" s="87">
        <v>58.5</v>
      </c>
      <c r="G112" s="88">
        <f t="shared" si="1"/>
        <v>0</v>
      </c>
      <c r="H112"/>
    </row>
    <row r="113" spans="1:8" s="68" customFormat="1" ht="15">
      <c r="A113" s="206"/>
      <c r="B113" s="92" t="s">
        <v>313</v>
      </c>
      <c r="C113" s="93" t="s">
        <v>27</v>
      </c>
      <c r="D113" s="96"/>
      <c r="E113" s="86">
        <v>16.52</v>
      </c>
      <c r="F113" s="87">
        <v>36.4</v>
      </c>
      <c r="G113" s="88">
        <f t="shared" si="1"/>
        <v>0</v>
      </c>
      <c r="H113"/>
    </row>
    <row r="114" spans="1:8" s="68" customFormat="1" ht="15">
      <c r="A114" s="206"/>
      <c r="B114" s="123" t="s">
        <v>332</v>
      </c>
      <c r="C114" s="84" t="s">
        <v>29</v>
      </c>
      <c r="D114" s="96" t="s">
        <v>307</v>
      </c>
      <c r="E114" s="86">
        <v>44.91</v>
      </c>
      <c r="F114" s="87">
        <v>98.8</v>
      </c>
      <c r="G114" s="88">
        <f t="shared" si="1"/>
        <v>44.91</v>
      </c>
      <c r="H114"/>
    </row>
    <row r="115" spans="1:8" s="68" customFormat="1" ht="15">
      <c r="A115" s="206"/>
      <c r="B115" s="122" t="s">
        <v>333</v>
      </c>
      <c r="C115" s="84" t="s">
        <v>31</v>
      </c>
      <c r="D115" s="96" t="s">
        <v>307</v>
      </c>
      <c r="E115" s="86">
        <v>29.71</v>
      </c>
      <c r="F115" s="87">
        <v>65.400000000000006</v>
      </c>
      <c r="G115" s="88">
        <f t="shared" si="1"/>
        <v>29.71</v>
      </c>
      <c r="H115"/>
    </row>
    <row r="116" spans="1:8" s="68" customFormat="1" ht="15">
      <c r="A116" s="206"/>
      <c r="B116" s="82" t="s">
        <v>334</v>
      </c>
      <c r="C116" s="82" t="s">
        <v>335</v>
      </c>
      <c r="D116" s="85"/>
      <c r="E116" s="86">
        <v>10.45</v>
      </c>
      <c r="F116" s="87">
        <v>23</v>
      </c>
      <c r="G116" s="88">
        <f>E116*D116</f>
        <v>0</v>
      </c>
      <c r="H116"/>
    </row>
    <row r="117" spans="1:8" s="68" customFormat="1" ht="15">
      <c r="A117" s="206"/>
      <c r="B117" s="92" t="s">
        <v>293</v>
      </c>
      <c r="C117" s="93" t="s">
        <v>33</v>
      </c>
      <c r="D117" s="96"/>
      <c r="E117" s="86">
        <v>15.97</v>
      </c>
      <c r="F117" s="87">
        <v>35.200000000000003</v>
      </c>
      <c r="G117" s="88">
        <f t="shared" si="1"/>
        <v>0</v>
      </c>
      <c r="H117"/>
    </row>
    <row r="118" spans="1:8" s="68" customFormat="1" ht="15">
      <c r="A118" s="206"/>
      <c r="B118" s="122" t="s">
        <v>336</v>
      </c>
      <c r="C118" s="84" t="s">
        <v>35</v>
      </c>
      <c r="D118" s="96"/>
      <c r="E118" s="86">
        <v>23.677499999999998</v>
      </c>
      <c r="F118" s="87">
        <v>52.1</v>
      </c>
      <c r="G118" s="88">
        <f t="shared" si="1"/>
        <v>0</v>
      </c>
      <c r="H118"/>
    </row>
    <row r="119" spans="1:8" s="68" customFormat="1" ht="15">
      <c r="A119" s="206"/>
      <c r="B119" s="92" t="s">
        <v>36</v>
      </c>
      <c r="C119" s="84" t="s">
        <v>37</v>
      </c>
      <c r="D119" s="96" t="s">
        <v>307</v>
      </c>
      <c r="E119" s="86">
        <v>52.6</v>
      </c>
      <c r="F119" s="87">
        <v>115.8</v>
      </c>
      <c r="G119" s="88">
        <f t="shared" si="1"/>
        <v>52.6</v>
      </c>
      <c r="H119"/>
    </row>
    <row r="120" spans="1:8" s="68" customFormat="1" ht="15">
      <c r="A120" s="207"/>
      <c r="B120" s="92" t="s">
        <v>337</v>
      </c>
      <c r="C120" s="93" t="s">
        <v>39</v>
      </c>
      <c r="D120" s="96"/>
      <c r="E120" s="86">
        <v>30.32</v>
      </c>
      <c r="F120" s="87">
        <v>66.8</v>
      </c>
      <c r="G120" s="88">
        <f t="shared" si="1"/>
        <v>0</v>
      </c>
      <c r="H120"/>
    </row>
    <row r="121" spans="1:8" ht="29.25" customHeight="1">
      <c r="A121" s="225" t="s">
        <v>338</v>
      </c>
      <c r="B121" s="226"/>
      <c r="C121" s="226"/>
      <c r="D121" s="226"/>
      <c r="E121" s="226"/>
      <c r="F121" s="226"/>
      <c r="G121" s="227"/>
    </row>
    <row r="122" spans="1:8" ht="15" customHeight="1">
      <c r="A122" s="228" t="s">
        <v>339</v>
      </c>
      <c r="B122" s="229"/>
      <c r="C122" s="229"/>
      <c r="D122" s="229"/>
      <c r="E122" s="229"/>
      <c r="F122" s="229"/>
      <c r="G122" s="230"/>
    </row>
    <row r="123" spans="1:8" ht="15" customHeight="1">
      <c r="A123" s="217" t="s">
        <v>340</v>
      </c>
      <c r="B123" s="218"/>
      <c r="C123" s="218"/>
      <c r="D123" s="218"/>
      <c r="E123" s="218"/>
      <c r="F123" s="218"/>
      <c r="G123" s="218"/>
    </row>
    <row r="124" spans="1:8" ht="15" customHeight="1">
      <c r="A124" s="217" t="s">
        <v>341</v>
      </c>
      <c r="B124" s="218"/>
      <c r="C124" s="218"/>
      <c r="D124" s="218"/>
      <c r="E124" s="218"/>
      <c r="F124" s="218"/>
      <c r="G124" s="218"/>
    </row>
    <row r="125" spans="1:8" ht="15" customHeight="1">
      <c r="A125" s="217" t="s">
        <v>342</v>
      </c>
      <c r="B125" s="218"/>
      <c r="C125" s="218"/>
      <c r="D125" s="218"/>
      <c r="E125" s="218"/>
      <c r="F125" s="218"/>
      <c r="G125" s="218"/>
    </row>
    <row r="126" spans="1:8" ht="15">
      <c r="A126" s="217" t="s">
        <v>343</v>
      </c>
      <c r="B126" s="218"/>
      <c r="C126" s="218"/>
      <c r="D126" s="218"/>
      <c r="E126" s="218"/>
      <c r="F126" s="218"/>
      <c r="G126" s="218"/>
    </row>
    <row r="127" spans="1:8" ht="15">
      <c r="A127" s="219" t="s">
        <v>344</v>
      </c>
      <c r="B127" s="220"/>
      <c r="C127" s="220"/>
      <c r="D127" s="220"/>
      <c r="E127" s="220"/>
      <c r="F127" s="220"/>
      <c r="G127" s="221"/>
    </row>
    <row r="128" spans="1:8" ht="15">
      <c r="A128" s="222" t="s">
        <v>236</v>
      </c>
      <c r="B128" s="223"/>
      <c r="C128" s="223"/>
      <c r="D128" s="223"/>
      <c r="E128" s="223"/>
      <c r="F128" s="223"/>
      <c r="G128" s="224"/>
    </row>
    <row r="129" spans="1:7" ht="15">
      <c r="A129" s="208" t="s">
        <v>237</v>
      </c>
      <c r="B129" s="209"/>
      <c r="C129" s="209"/>
      <c r="D129" s="209"/>
      <c r="E129" s="209"/>
      <c r="F129" s="209"/>
      <c r="G129" s="210"/>
    </row>
    <row r="130" spans="1:7" ht="15">
      <c r="A130" s="208" t="s">
        <v>238</v>
      </c>
      <c r="B130" s="209"/>
      <c r="C130" s="209"/>
      <c r="D130" s="209"/>
      <c r="E130" s="209"/>
      <c r="F130" s="209"/>
      <c r="G130" s="210"/>
    </row>
    <row r="131" spans="1:7" ht="15">
      <c r="A131" s="211" t="s">
        <v>345</v>
      </c>
      <c r="B131" s="212"/>
      <c r="C131" s="212"/>
      <c r="D131" s="212"/>
      <c r="E131" s="212"/>
      <c r="F131" s="212"/>
      <c r="G131" s="213"/>
    </row>
    <row r="132" spans="1:7" ht="15">
      <c r="A132" s="214" t="s">
        <v>240</v>
      </c>
      <c r="B132" s="215"/>
      <c r="C132" s="215"/>
      <c r="D132" s="215"/>
      <c r="E132" s="215"/>
      <c r="F132" s="215"/>
      <c r="G132" s="216"/>
    </row>
  </sheetData>
  <mergeCells count="33">
    <mergeCell ref="A110:A120"/>
    <mergeCell ref="A129:G129"/>
    <mergeCell ref="A130:G130"/>
    <mergeCell ref="A131:G131"/>
    <mergeCell ref="A132:G132"/>
    <mergeCell ref="A125:G125"/>
    <mergeCell ref="A126:G126"/>
    <mergeCell ref="A127:G127"/>
    <mergeCell ref="A128:G128"/>
    <mergeCell ref="A121:G121"/>
    <mergeCell ref="A122:G122"/>
    <mergeCell ref="A123:G123"/>
    <mergeCell ref="A124:G124"/>
    <mergeCell ref="A71:A82"/>
    <mergeCell ref="A99:A109"/>
    <mergeCell ref="A1:B1"/>
    <mergeCell ref="A69:A70"/>
    <mergeCell ref="A57:A68"/>
    <mergeCell ref="A24:A36"/>
    <mergeCell ref="A83:A98"/>
    <mergeCell ref="A9:A23"/>
    <mergeCell ref="A42:A56"/>
    <mergeCell ref="A37:A41"/>
    <mergeCell ref="C1:G1"/>
    <mergeCell ref="C2:D2"/>
    <mergeCell ref="E2:G2"/>
    <mergeCell ref="C3:D3"/>
    <mergeCell ref="E3:G3"/>
    <mergeCell ref="C4:D4"/>
    <mergeCell ref="E4:G4"/>
    <mergeCell ref="C5:D6"/>
    <mergeCell ref="E5:G6"/>
    <mergeCell ref="A7:G7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Suzana</dc:creator>
  <cp:keywords/>
  <dc:description/>
  <cp:lastModifiedBy>Bendito Aroma</cp:lastModifiedBy>
  <cp:revision/>
  <dcterms:created xsi:type="dcterms:W3CDTF">2011-04-01T13:49:15Z</dcterms:created>
  <dcterms:modified xsi:type="dcterms:W3CDTF">2016-06-27T00:43:16Z</dcterms:modified>
  <cp:category/>
  <cp:contentStatus/>
</cp:coreProperties>
</file>