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8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ticia.araujo\Desktop\tabela de pedidos Coml\"/>
    </mc:Choice>
  </mc:AlternateContent>
  <xr:revisionPtr revIDLastSave="46" documentId="84D1BBFFED046D401C065BA75AFF57988D92B03C" xr6:coauthVersionLast="26" xr6:coauthVersionMax="26" xr10:uidLastSave="{195D264D-70AE-4624-8D8F-EC4B4DE0F75D}"/>
  <bookViews>
    <workbookView xWindow="0" yWindow="120" windowWidth="19440" windowHeight="8490" xr2:uid="{00000000-000D-0000-FFFF-FFFF00000000}"/>
  </bookViews>
  <sheets>
    <sheet name="Tabela La Facon 20 Mar 2017" sheetId="15" r:id="rId1"/>
  </sheets>
  <definedNames>
    <definedName name="_xlnm._FilterDatabase" localSheetId="0" hidden="1">'Tabela La Facon 20 Mar 2017'!$A$8:$G$97</definedName>
  </definedNames>
  <calcPr calcId="171026"/>
</workbook>
</file>

<file path=xl/calcChain.xml><?xml version="1.0" encoding="utf-8"?>
<calcChain xmlns="http://schemas.openxmlformats.org/spreadsheetml/2006/main">
  <c r="G29" i="15" l="1"/>
  <c r="G22" i="15"/>
  <c r="G84" i="15"/>
  <c r="G83" i="15"/>
  <c r="G82" i="15"/>
  <c r="G81" i="15"/>
  <c r="G80" i="15"/>
  <c r="G79" i="15"/>
  <c r="G78" i="15"/>
  <c r="G77" i="15"/>
  <c r="G76" i="15"/>
  <c r="G75" i="15"/>
  <c r="G74" i="15"/>
  <c r="G73" i="15"/>
  <c r="G72" i="15"/>
  <c r="G71" i="15"/>
  <c r="G70" i="15"/>
  <c r="G69" i="15"/>
  <c r="G68" i="15"/>
  <c r="G67" i="15"/>
  <c r="G66" i="15"/>
  <c r="G65" i="15"/>
  <c r="G64" i="15"/>
  <c r="G63" i="15"/>
  <c r="G62" i="15"/>
  <c r="G61" i="15"/>
  <c r="G60" i="15"/>
  <c r="G59" i="15"/>
  <c r="G58" i="15"/>
  <c r="G57" i="15"/>
  <c r="G56" i="15"/>
  <c r="G55" i="15"/>
  <c r="G54" i="15"/>
  <c r="G53" i="15"/>
  <c r="G52" i="15"/>
  <c r="G51" i="15"/>
  <c r="G50" i="15"/>
  <c r="G49" i="15"/>
  <c r="G48" i="15"/>
  <c r="G47" i="15"/>
  <c r="G46" i="15"/>
  <c r="G45" i="15"/>
  <c r="G44" i="15"/>
  <c r="G43" i="15"/>
  <c r="G42" i="15"/>
  <c r="G41" i="15"/>
  <c r="G40" i="15"/>
  <c r="G39" i="15"/>
  <c r="G38" i="15"/>
  <c r="G37" i="15"/>
  <c r="G36" i="15"/>
  <c r="G35" i="15"/>
  <c r="G34" i="15"/>
  <c r="G33" i="15"/>
  <c r="G32" i="15"/>
  <c r="G31" i="15"/>
  <c r="G30" i="15"/>
  <c r="G28" i="15"/>
  <c r="G27" i="15"/>
  <c r="G26" i="15"/>
  <c r="G25" i="15"/>
  <c r="G24" i="15"/>
  <c r="G23" i="15"/>
  <c r="G21" i="15"/>
  <c r="G20" i="15"/>
  <c r="G19" i="15"/>
  <c r="G18" i="15"/>
  <c r="G17" i="15"/>
  <c r="G16" i="15"/>
  <c r="G15" i="15"/>
  <c r="G14" i="15"/>
  <c r="G13" i="15"/>
  <c r="G12" i="15"/>
  <c r="G11" i="15"/>
  <c r="G10" i="15"/>
  <c r="G9" i="15"/>
  <c r="E5" i="15"/>
</calcChain>
</file>

<file path=xl/sharedStrings.xml><?xml version="1.0" encoding="utf-8"?>
<sst xmlns="http://schemas.openxmlformats.org/spreadsheetml/2006/main" count="198" uniqueCount="189">
  <si>
    <t>Novembro/2017</t>
  </si>
  <si>
    <t>Razão Social:</t>
  </si>
  <si>
    <t>roig e pureza ltda me</t>
  </si>
  <si>
    <t>Nome Fantasia:</t>
  </si>
  <si>
    <t>bendito aroma</t>
  </si>
  <si>
    <t>CNPJ:</t>
  </si>
  <si>
    <t>Comprador:</t>
  </si>
  <si>
    <t>Telefone:</t>
  </si>
  <si>
    <t xml:space="preserve">53 9 8111 12 13 </t>
  </si>
  <si>
    <t>FRETE:</t>
  </si>
  <si>
    <t>FOB</t>
  </si>
  <si>
    <t>E-mail:</t>
  </si>
  <si>
    <t>benditoaroma@hotmail.com</t>
  </si>
  <si>
    <t>Valor Pedido</t>
  </si>
  <si>
    <t>Data:</t>
  </si>
  <si>
    <t>ATENÇÃO: A transportadora deve ser informada pelo cliente, e ressaltamos que esta é de sua responsabilidade.                                                                                                                                            Importante - A coleta do pedido será solicitada para a transportadora que temos em seu cadastro, caso queira alterar a transportadora entrar em contato.</t>
  </si>
  <si>
    <t xml:space="preserve">Linha </t>
  </si>
  <si>
    <t xml:space="preserve">Descrição </t>
  </si>
  <si>
    <t>Códigos</t>
  </si>
  <si>
    <t>Quantidade</t>
  </si>
  <si>
    <t>Preço Atacado Unitário</t>
  </si>
  <si>
    <t>Preço Sugerido Unitário</t>
  </si>
  <si>
    <t>Total</t>
  </si>
  <si>
    <t>HUILE</t>
  </si>
  <si>
    <t xml:space="preserve">Óleo Nutritivo 100ml - HUILE </t>
  </si>
  <si>
    <t>196.12</t>
  </si>
  <si>
    <t>Argentor</t>
  </si>
  <si>
    <t xml:space="preserve">Eau de Toilette - Vidro  100ml </t>
  </si>
  <si>
    <t>114.1.1</t>
  </si>
  <si>
    <t>Óleo de Banho e Massagem - PET 120ml</t>
  </si>
  <si>
    <t>105.1.2</t>
  </si>
  <si>
    <r>
      <t xml:space="preserve">Gel Espumante p/ Barbear - Bisnaga 70ml - </t>
    </r>
    <r>
      <rPr>
        <b/>
        <sz val="11"/>
        <color rgb="FFFF0000"/>
        <rFont val="Calibri"/>
        <family val="2"/>
        <scheme val="minor"/>
      </rPr>
      <t>Previsão 16/11/2017</t>
    </r>
  </si>
  <si>
    <t>109.1</t>
  </si>
  <si>
    <t xml:space="preserve">Hidratante Corpo e Mãos - Vidro 190ml </t>
  </si>
  <si>
    <t>104.1.3</t>
  </si>
  <si>
    <t xml:space="preserve">Hidratante  Corpo e Mãos - PET 270ml </t>
  </si>
  <si>
    <t>104.1.2</t>
  </si>
  <si>
    <r>
      <t xml:space="preserve">Loção Pós Barba - Vidro 200ml - </t>
    </r>
    <r>
      <rPr>
        <b/>
        <sz val="11"/>
        <color rgb="FFFF0000"/>
        <rFont val="Calibri"/>
        <family val="2"/>
        <scheme val="minor"/>
      </rPr>
      <t>Previsão 16/11/2017</t>
    </r>
  </si>
  <si>
    <t>159.1.1</t>
  </si>
  <si>
    <r>
      <t>Sabonete Cremoso - PET 270ml</t>
    </r>
    <r>
      <rPr>
        <b/>
        <sz val="11"/>
        <color indexed="10"/>
        <rFont val="Calibri"/>
        <family val="2"/>
      </rPr>
      <t xml:space="preserve"> </t>
    </r>
  </si>
  <si>
    <t>102.1.1</t>
  </si>
  <si>
    <t>Sabonete em Barra 95g - (Unitário)</t>
  </si>
  <si>
    <t>113.1.3</t>
  </si>
  <si>
    <t xml:space="preserve">Sabonete Cremoso - Vidro 340ml  </t>
  </si>
  <si>
    <t>101.1.3</t>
  </si>
  <si>
    <t>Sabonete Cremoso - PET 500ml</t>
  </si>
  <si>
    <t>101.1.5</t>
  </si>
  <si>
    <t xml:space="preserve">Sais de Banho Aromático - PET 400gr </t>
  </si>
  <si>
    <t>119.1.3</t>
  </si>
  <si>
    <t>Brasil Natural</t>
  </si>
  <si>
    <t xml:space="preserve">Hidratante - PET 270ml </t>
  </si>
  <si>
    <t>104.7.2</t>
  </si>
  <si>
    <t xml:space="preserve">Eau de Toilette -100ml </t>
  </si>
  <si>
    <t>114.7.20</t>
  </si>
  <si>
    <t xml:space="preserve">Hidratante Corpo e Mãos - Vidro 190ml         </t>
  </si>
  <si>
    <t>104.7.3</t>
  </si>
  <si>
    <r>
      <t xml:space="preserve">Óleo de Banho e Massagem - PET 120ml  </t>
    </r>
    <r>
      <rPr>
        <b/>
        <sz val="11"/>
        <color rgb="FFFF0000"/>
        <rFont val="Calibri"/>
        <family val="2"/>
        <scheme val="minor"/>
      </rPr>
      <t>- ESGOTADO</t>
    </r>
  </si>
  <si>
    <t>105.7.2</t>
  </si>
  <si>
    <t>Sabonete Cremoso - PET 270ml</t>
  </si>
  <si>
    <t>102.7.1</t>
  </si>
  <si>
    <t xml:space="preserve">Sabonete em Barra 95g - (Unitário) </t>
  </si>
  <si>
    <t>113.7.3</t>
  </si>
  <si>
    <t>Sabonete Cremoso - Vidro 340ml</t>
  </si>
  <si>
    <t>101.7.3</t>
  </si>
  <si>
    <r>
      <t xml:space="preserve">Sabonete Cremoso - PET 500ml - Refil  </t>
    </r>
    <r>
      <rPr>
        <b/>
        <sz val="11"/>
        <color rgb="FFFF0000"/>
        <rFont val="Calibri"/>
        <family val="2"/>
        <scheme val="minor"/>
      </rPr>
      <t/>
    </r>
  </si>
  <si>
    <t>101.7.4</t>
  </si>
  <si>
    <t>Flor de Laranjeira e Lichia</t>
  </si>
  <si>
    <r>
      <t xml:space="preserve">Bálsamo Esfoliante - Fr 300g </t>
    </r>
    <r>
      <rPr>
        <b/>
        <sz val="11"/>
        <color rgb="FFFF0000"/>
        <rFont val="Calibri"/>
        <family val="2"/>
        <scheme val="minor"/>
      </rPr>
      <t>- Previsão 13/11/2017</t>
    </r>
  </si>
  <si>
    <t>118.11.1</t>
  </si>
  <si>
    <t xml:space="preserve">Bisnaga Creme para Mãos - FPS 15 - 50 grms </t>
  </si>
  <si>
    <t>121.11.2</t>
  </si>
  <si>
    <r>
      <t xml:space="preserve">Fluído Aromático - Vidro  100ml </t>
    </r>
    <r>
      <rPr>
        <b/>
        <sz val="11"/>
        <color rgb="FFFF0000"/>
        <rFont val="Calibri"/>
        <family val="2"/>
        <scheme val="minor"/>
      </rPr>
      <t>- Previsão 13/11/2017</t>
    </r>
  </si>
  <si>
    <t>114.11.1</t>
  </si>
  <si>
    <t xml:space="preserve">Hidratante - PET 270ml  </t>
  </si>
  <si>
    <t>104.11.3</t>
  </si>
  <si>
    <t xml:space="preserve">Hidratante Nutritivo - Pote Cerâmico 300ml </t>
  </si>
  <si>
    <t>117.11</t>
  </si>
  <si>
    <r>
      <t xml:space="preserve">Óleo de Banho e Massagem - PET 120ml </t>
    </r>
    <r>
      <rPr>
        <b/>
        <sz val="11"/>
        <rFont val="Calibri"/>
        <family val="2"/>
        <scheme val="minor"/>
      </rPr>
      <t/>
    </r>
  </si>
  <si>
    <t>105.11.1</t>
  </si>
  <si>
    <t>172.11</t>
  </si>
  <si>
    <t xml:space="preserve">Sabonete Nutritivo - PET 270ml </t>
  </si>
  <si>
    <t>101.11.2</t>
  </si>
  <si>
    <t xml:space="preserve">Sabonete Nutritivo - PET 500ml - Refil </t>
  </si>
  <si>
    <t>101.11.3</t>
  </si>
  <si>
    <t xml:space="preserve">Leblon  </t>
  </si>
  <si>
    <t>Eau de Toilette -100ml</t>
  </si>
  <si>
    <t>114.16</t>
  </si>
  <si>
    <t>Gel Espumante Nutritivo - PET 270ml</t>
  </si>
  <si>
    <t>101.16</t>
  </si>
  <si>
    <t>104.16.3</t>
  </si>
  <si>
    <r>
      <t>Hidratante Corpo e Mãos -PET 270 ml</t>
    </r>
    <r>
      <rPr>
        <b/>
        <sz val="11"/>
        <color indexed="10"/>
        <rFont val="Calibri"/>
        <family val="2"/>
      </rPr>
      <t xml:space="preserve"> </t>
    </r>
  </si>
  <si>
    <t>104.16</t>
  </si>
  <si>
    <t xml:space="preserve">Óleo de Banho e Massagem - 120ml </t>
  </si>
  <si>
    <t>105.16</t>
  </si>
  <si>
    <r>
      <t xml:space="preserve">Sabonete Cremoso - Vidro 340ml  </t>
    </r>
    <r>
      <rPr>
        <b/>
        <sz val="11"/>
        <color rgb="FFFF0000"/>
        <rFont val="Calibri"/>
        <family val="2"/>
        <scheme val="minor"/>
      </rPr>
      <t>- Previsão 16/11/2017</t>
    </r>
  </si>
  <si>
    <t>101.16.3</t>
  </si>
  <si>
    <t>172.16</t>
  </si>
  <si>
    <r>
      <t xml:space="preserve">Sabonete Nutritivo - PET 500ml - Refil </t>
    </r>
    <r>
      <rPr>
        <b/>
        <sz val="11"/>
        <color rgb="FFFF0000"/>
        <rFont val="Calibri"/>
        <family val="2"/>
      </rPr>
      <t>- Previsão 13/11/2017</t>
    </r>
  </si>
  <si>
    <t>101.16.1</t>
  </si>
  <si>
    <t>Mãos &amp; Pés</t>
  </si>
  <si>
    <t xml:space="preserve">Creme p/ as Mãos - Bisnaga 70ml </t>
  </si>
  <si>
    <t>104.2</t>
  </si>
  <si>
    <t xml:space="preserve">Creme p/ as Pés - Bisnaga 70g </t>
  </si>
  <si>
    <t>104.8.1</t>
  </si>
  <si>
    <t>Pérolas de La Façon</t>
  </si>
  <si>
    <t>Creme para as mãos - bisnaga 70 ml</t>
  </si>
  <si>
    <t>121.13</t>
  </si>
  <si>
    <r>
      <t>Eau de Toilette - 100ml</t>
    </r>
    <r>
      <rPr>
        <b/>
        <sz val="11"/>
        <color indexed="10"/>
        <rFont val="Calibri"/>
        <family val="2"/>
      </rPr>
      <t xml:space="preserve"> </t>
    </r>
  </si>
  <si>
    <t>114.13</t>
  </si>
  <si>
    <r>
      <t>Hidratante Corpo e Mãos - Vidro 190ml</t>
    </r>
    <r>
      <rPr>
        <b/>
        <sz val="11"/>
        <color indexed="10"/>
        <rFont val="Calibri"/>
        <family val="2"/>
      </rPr>
      <t xml:space="preserve"> </t>
    </r>
  </si>
  <si>
    <t>104.13.1</t>
  </si>
  <si>
    <t xml:space="preserve">Hidratante  Frasco  270ml </t>
  </si>
  <si>
    <t>104.13</t>
  </si>
  <si>
    <t>172.13</t>
  </si>
  <si>
    <t xml:space="preserve">Sabonete Nutritivo para o rosto  - PET 270 ml </t>
  </si>
  <si>
    <t>120.13.1</t>
  </si>
  <si>
    <r>
      <t>Sabonete Cremoso - Vidro 340ml</t>
    </r>
    <r>
      <rPr>
        <b/>
        <sz val="11"/>
        <color rgb="FFFF0000"/>
        <rFont val="Calibri"/>
        <family val="2"/>
        <scheme val="minor"/>
      </rPr>
      <t xml:space="preserve"> - Previsão 16/11/2017</t>
    </r>
  </si>
  <si>
    <t>101.13.1</t>
  </si>
  <si>
    <r>
      <t>Sabonete Líquido Nutritivo  Frasco 270 ml</t>
    </r>
    <r>
      <rPr>
        <b/>
        <sz val="11"/>
        <color indexed="10"/>
        <rFont val="Calibri"/>
        <family val="2"/>
      </rPr>
      <t xml:space="preserve"> </t>
    </r>
  </si>
  <si>
    <t>101.13</t>
  </si>
  <si>
    <r>
      <t xml:space="preserve">Sabonete Cremoso - PET 500ml - Refil </t>
    </r>
    <r>
      <rPr>
        <b/>
        <sz val="11"/>
        <color rgb="FFFF0000"/>
        <rFont val="Calibri"/>
        <family val="2"/>
        <scheme val="minor"/>
      </rPr>
      <t xml:space="preserve"> </t>
    </r>
  </si>
  <si>
    <t>101.13.2</t>
  </si>
  <si>
    <t>Provence</t>
  </si>
  <si>
    <r>
      <t>Eau de Toilette - Vidro  100ml</t>
    </r>
    <r>
      <rPr>
        <b/>
        <sz val="11"/>
        <color rgb="FFFF0000"/>
        <rFont val="Calibri"/>
        <family val="2"/>
        <scheme val="minor"/>
      </rPr>
      <t xml:space="preserve"> - ESGOTADO</t>
    </r>
  </si>
  <si>
    <t>114.4.1</t>
  </si>
  <si>
    <r>
      <t xml:space="preserve">Eau de Toilette - Vidro 230ml - </t>
    </r>
    <r>
      <rPr>
        <b/>
        <sz val="11"/>
        <color rgb="FFFF0000"/>
        <rFont val="Calibri"/>
        <family val="2"/>
        <scheme val="minor"/>
      </rPr>
      <t>Previsão 16/11/2017</t>
    </r>
  </si>
  <si>
    <t>114.4.3</t>
  </si>
  <si>
    <r>
      <t xml:space="preserve">Hidratante Corpo e Mãos - Vidro 190ml </t>
    </r>
    <r>
      <rPr>
        <sz val="11"/>
        <rFont val="Calibri"/>
        <family val="2"/>
      </rPr>
      <t xml:space="preserve">    </t>
    </r>
  </si>
  <si>
    <t>104.4.2</t>
  </si>
  <si>
    <r>
      <t>Hidratante Corpo e Mãos - Frasco 270ml</t>
    </r>
    <r>
      <rPr>
        <b/>
        <sz val="11"/>
        <color rgb="FFFF0000"/>
        <rFont val="Calibri"/>
        <family val="2"/>
        <scheme val="minor"/>
      </rPr>
      <t xml:space="preserve"> - ESGOTADO</t>
    </r>
  </si>
  <si>
    <t>104.4.3</t>
  </si>
  <si>
    <r>
      <t xml:space="preserve">Loção Pós Barba - Vidro 200ml - </t>
    </r>
    <r>
      <rPr>
        <b/>
        <sz val="11"/>
        <color rgb="FFFF0000"/>
        <rFont val="Calibri"/>
        <family val="2"/>
        <scheme val="minor"/>
      </rPr>
      <t xml:space="preserve">ESGOTADO </t>
    </r>
  </si>
  <si>
    <t>159.4.1</t>
  </si>
  <si>
    <t xml:space="preserve">Óleo p/ Banho e Massagem - PET 120ml </t>
  </si>
  <si>
    <t>105.4.1</t>
  </si>
  <si>
    <r>
      <t xml:space="preserve">Sabonete Cremoso - Frasco 270ml </t>
    </r>
    <r>
      <rPr>
        <b/>
        <sz val="11"/>
        <color rgb="FFFF0000"/>
        <rFont val="Calibri"/>
        <family val="2"/>
        <scheme val="minor"/>
      </rPr>
      <t>- Previsão 16/11/2017</t>
    </r>
  </si>
  <si>
    <t>102.4.2</t>
  </si>
  <si>
    <t xml:space="preserve">172.4.1 </t>
  </si>
  <si>
    <r>
      <t>Sabonete Nutritivo para o Rosto 270ml</t>
    </r>
    <r>
      <rPr>
        <b/>
        <sz val="11"/>
        <color indexed="10"/>
        <rFont val="Calibri"/>
        <family val="2"/>
      </rPr>
      <t xml:space="preserve"> </t>
    </r>
  </si>
  <si>
    <t>120.4.3</t>
  </si>
  <si>
    <t>Sabonete Cremoso - Vidro 340ml ESGOTADO</t>
  </si>
  <si>
    <t>101.4.2</t>
  </si>
  <si>
    <r>
      <t>Sabonete Cremoso - PET 500ml - Refil</t>
    </r>
    <r>
      <rPr>
        <b/>
        <sz val="11"/>
        <color indexed="10"/>
        <rFont val="Calibri"/>
        <family val="2"/>
      </rPr>
      <t xml:space="preserve"> </t>
    </r>
  </si>
  <si>
    <t>101.4.4</t>
  </si>
  <si>
    <t>Sais de Banho Aromático - Vidro 400gr</t>
  </si>
  <si>
    <t>119.4.3</t>
  </si>
  <si>
    <t>Rosas</t>
  </si>
  <si>
    <t>104.10.3</t>
  </si>
  <si>
    <r>
      <t>Hidratante Mãos e Corpo - PET 270</t>
    </r>
    <r>
      <rPr>
        <sz val="11"/>
        <color indexed="8"/>
        <rFont val="Calibri"/>
        <family val="2"/>
      </rPr>
      <t>ml</t>
    </r>
    <r>
      <rPr>
        <b/>
        <sz val="11"/>
        <color rgb="FFFF0000"/>
        <rFont val="Calibri"/>
        <family val="2"/>
      </rPr>
      <t xml:space="preserve">  </t>
    </r>
  </si>
  <si>
    <t>104.10.6</t>
  </si>
  <si>
    <r>
      <t xml:space="preserve">Óleo de Banho e Massagem Rosas 120ml </t>
    </r>
    <r>
      <rPr>
        <b/>
        <sz val="11"/>
        <color rgb="FFFF0000"/>
        <rFont val="Calibri"/>
        <family val="2"/>
        <scheme val="minor"/>
      </rPr>
      <t>- ESGOTADO</t>
    </r>
  </si>
  <si>
    <t>105.10</t>
  </si>
  <si>
    <t>172.10</t>
  </si>
  <si>
    <r>
      <t>Espuma Cremosa de Rosas - PET 270ml -</t>
    </r>
    <r>
      <rPr>
        <b/>
        <sz val="11"/>
        <color rgb="FFFF0000"/>
        <rFont val="Calibri"/>
        <family val="2"/>
        <scheme val="minor"/>
      </rPr>
      <t>ESGOTADO</t>
    </r>
  </si>
  <si>
    <t>102.10.3</t>
  </si>
  <si>
    <t>101.10</t>
  </si>
  <si>
    <t xml:space="preserve">Sabonete Nutritivo para o Rosto 270ml  </t>
  </si>
  <si>
    <t>120.13.2</t>
  </si>
  <si>
    <r>
      <t xml:space="preserve">Sabonete Cremoso - PET 500ml - Refil </t>
    </r>
    <r>
      <rPr>
        <b/>
        <sz val="11"/>
        <color rgb="FFFF0000"/>
        <rFont val="Calibri"/>
        <family val="2"/>
        <scheme val="minor"/>
      </rPr>
      <t>-Previsão 16/11/2017</t>
    </r>
  </si>
  <si>
    <t>101.10.2</t>
  </si>
  <si>
    <t>Vanille de Tahaa</t>
  </si>
  <si>
    <t xml:space="preserve">Eau de Toilette - Vd 100ml </t>
  </si>
  <si>
    <t>114.17</t>
  </si>
  <si>
    <t xml:space="preserve">Hidratante - Vidro 190ml  </t>
  </si>
  <si>
    <t>104.17.3</t>
  </si>
  <si>
    <t xml:space="preserve">Hidratante Corpo e Mãos - PET 270ml </t>
  </si>
  <si>
    <t>104.17</t>
  </si>
  <si>
    <t>172.17</t>
  </si>
  <si>
    <t>Sabonete Nutritivo - PET 100ml (múltiplo 04 unidades) - Tamanho Viagem</t>
  </si>
  <si>
    <t>101.17.3</t>
  </si>
  <si>
    <t xml:space="preserve">Sabonete Nutritivo - PET 270ml  </t>
  </si>
  <si>
    <t>101.17</t>
  </si>
  <si>
    <r>
      <t>Sabonete Nutritivo - Vidro 340ml</t>
    </r>
    <r>
      <rPr>
        <b/>
        <sz val="11"/>
        <color rgb="FFFF0000"/>
        <rFont val="Calibri"/>
        <family val="2"/>
        <scheme val="minor"/>
      </rPr>
      <t xml:space="preserve"> - Previsão 16/11/2017</t>
    </r>
  </si>
  <si>
    <t>101.17.4</t>
  </si>
  <si>
    <r>
      <t xml:space="preserve">Sabonete Nutritivo - PET 500ml </t>
    </r>
    <r>
      <rPr>
        <b/>
        <sz val="11"/>
        <color rgb="FFFF0000"/>
        <rFont val="Calibri"/>
        <family val="2"/>
        <scheme val="minor"/>
      </rPr>
      <t>- Previsão 16/11/2017</t>
    </r>
  </si>
  <si>
    <t>101.17.2</t>
  </si>
  <si>
    <t xml:space="preserve">Caro cliente  existe a cobrança de imposto antecipado referente a Substituição Tributária, verifique se seu Estado tem essa cobrança. Determinação do governo de cada estado, para maiores esclarecimentos contate o seu contador. </t>
  </si>
  <si>
    <t>FORMAS DE PAGAMENTO: Pedido Mínimo de R$1.000,00</t>
  </si>
  <si>
    <t>De R$1.000,00 à R$1.500,00 Prazo de 30dd</t>
  </si>
  <si>
    <t>De R$1.501,00 à R$2.000,00 Prazo de 30/45dd.</t>
  </si>
  <si>
    <t>De R$2.001,00 à R$3.500,00 Prazo de 30/45/60dd.</t>
  </si>
  <si>
    <t>Acima de R$3.501,00 Prazo 30/60/90dd</t>
  </si>
  <si>
    <t>APÓS O ENVIO DO  PEDIDO TEMOS ATÉ 15 DIAS UTEIS PARA DESPACHÁ-LOS</t>
  </si>
  <si>
    <t>NO ATO DA ENTREGUA ATENTE-SE PARA</t>
  </si>
  <si>
    <t>Confira o número de volumes e verifique se há falta de produtos ou avarias</t>
  </si>
  <si>
    <t xml:space="preserve">Certifique-se de que as caixas não estejam violadas </t>
  </si>
  <si>
    <t xml:space="preserve">Qualquer problema ou divergencia, descreva-o no verso da Nota Fiscal e comunique-nos imediatamente. </t>
  </si>
  <si>
    <t>Só depois libere a transportadora.</t>
  </si>
  <si>
    <t>Prazo para reclamações: 3 dias a contar da data de recebimento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</si>
</sst>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  <numFmt numFmtId="165" formatCode="&quot;R$&quot;\ #,##0.00"/>
    <numFmt numFmtId="166" formatCode="000000000\-00"/>
  </numFmts>
  <fonts count="2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11"/>
      <color indexed="6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Calibri"/>
      <family val="2"/>
      <scheme val="minor"/>
    </font>
    <font>
      <sz val="11"/>
      <name val="Arial"/>
      <family val="2"/>
    </font>
    <font>
      <b/>
      <sz val="12"/>
      <name val="Calibri"/>
      <family val="2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99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7">
    <xf numFmtId="0" fontId="0" fillId="0" borderId="0"/>
    <xf numFmtId="4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>
      <alignment textRotation="90"/>
    </xf>
    <xf numFmtId="0" fontId="10" fillId="0" borderId="0"/>
    <xf numFmtId="0" fontId="2" fillId="0" borderId="0"/>
    <xf numFmtId="0" fontId="2" fillId="0" borderId="0"/>
    <xf numFmtId="44" fontId="6" fillId="0" borderId="0" applyFont="0" applyFill="0" applyBorder="0" applyAlignment="0" applyProtection="0"/>
    <xf numFmtId="0" fontId="1" fillId="0" borderId="0"/>
    <xf numFmtId="0" fontId="2" fillId="0" borderId="0">
      <alignment textRotation="90"/>
    </xf>
    <xf numFmtId="0" fontId="24" fillId="0" borderId="0" applyNumberFormat="0" applyFill="0" applyBorder="0" applyAlignment="0" applyProtection="0"/>
  </cellStyleXfs>
  <cellXfs count="184">
    <xf numFmtId="0" fontId="0" fillId="0" borderId="0" xfId="0"/>
    <xf numFmtId="0" fontId="11" fillId="0" borderId="12" xfId="10" applyFont="1" applyBorder="1" applyAlignment="1" applyProtection="1">
      <alignment vertical="center"/>
    </xf>
    <xf numFmtId="0" fontId="11" fillId="0" borderId="13" xfId="10" applyFont="1" applyBorder="1" applyAlignment="1" applyProtection="1">
      <alignment vertical="center"/>
    </xf>
    <xf numFmtId="0" fontId="13" fillId="0" borderId="17" xfId="19" applyFont="1" applyFill="1" applyBorder="1" applyAlignment="1" applyProtection="1">
      <alignment horizontal="left" vertical="center" wrapText="1"/>
      <protection locked="0"/>
    </xf>
    <xf numFmtId="0" fontId="0" fillId="0" borderId="17" xfId="0" applyBorder="1"/>
    <xf numFmtId="0" fontId="13" fillId="0" borderId="21" xfId="19" applyFont="1" applyFill="1" applyBorder="1" applyAlignment="1" applyProtection="1">
      <alignment horizontal="left" vertical="center" wrapText="1"/>
    </xf>
    <xf numFmtId="0" fontId="0" fillId="0" borderId="12" xfId="0" applyBorder="1"/>
    <xf numFmtId="0" fontId="13" fillId="4" borderId="17" xfId="19" applyFont="1" applyFill="1" applyBorder="1" applyAlignment="1" applyProtection="1">
      <alignment horizontal="center" vertical="center" wrapText="1"/>
    </xf>
    <xf numFmtId="0" fontId="13" fillId="4" borderId="15" xfId="19" applyFont="1" applyFill="1" applyBorder="1" applyAlignment="1" applyProtection="1">
      <alignment horizontal="center" vertical="center" wrapText="1"/>
    </xf>
    <xf numFmtId="0" fontId="13" fillId="4" borderId="17" xfId="19" applyFont="1" applyFill="1" applyBorder="1" applyAlignment="1" applyProtection="1">
      <alignment horizontal="center" vertical="center"/>
    </xf>
    <xf numFmtId="4" fontId="13" fillId="4" borderId="17" xfId="19" applyNumberFormat="1" applyFont="1" applyFill="1" applyBorder="1" applyAlignment="1" applyProtection="1">
      <alignment horizontal="center" vertical="center" wrapText="1"/>
    </xf>
    <xf numFmtId="164" fontId="9" fillId="4" borderId="17" xfId="2" applyFont="1" applyFill="1" applyBorder="1" applyAlignment="1" applyProtection="1">
      <alignment horizontal="center" vertical="center" wrapText="1"/>
    </xf>
    <xf numFmtId="4" fontId="13" fillId="4" borderId="16" xfId="19" applyNumberFormat="1" applyFont="1" applyFill="1" applyBorder="1" applyAlignment="1" applyProtection="1">
      <alignment horizontal="center" vertical="center" wrapText="1"/>
    </xf>
    <xf numFmtId="0" fontId="8" fillId="2" borderId="10" xfId="22" applyFont="1" applyFill="1" applyBorder="1" applyAlignment="1" applyProtection="1">
      <alignment vertical="center" wrapText="1"/>
    </xf>
    <xf numFmtId="0" fontId="8" fillId="2" borderId="3" xfId="19" applyFont="1" applyFill="1" applyBorder="1" applyAlignment="1" applyProtection="1">
      <alignment horizontal="center" vertical="center"/>
    </xf>
    <xf numFmtId="0" fontId="8" fillId="2" borderId="2" xfId="21" applyFont="1" applyFill="1" applyBorder="1"/>
    <xf numFmtId="0" fontId="8" fillId="2" borderId="1" xfId="19" applyFont="1" applyFill="1" applyBorder="1" applyAlignment="1" applyProtection="1">
      <alignment horizontal="center" vertical="center"/>
    </xf>
    <xf numFmtId="0" fontId="8" fillId="2" borderId="2" xfId="19" applyFont="1" applyFill="1" applyBorder="1" applyAlignment="1" applyProtection="1">
      <alignment vertical="center" wrapText="1"/>
    </xf>
    <xf numFmtId="0" fontId="8" fillId="2" borderId="1" xfId="19" applyNumberFormat="1" applyFont="1" applyFill="1" applyBorder="1" applyAlignment="1" applyProtection="1">
      <alignment horizontal="center" vertical="center"/>
    </xf>
    <xf numFmtId="0" fontId="8" fillId="2" borderId="2" xfId="9" applyFont="1" applyFill="1" applyBorder="1" applyAlignment="1" applyProtection="1"/>
    <xf numFmtId="0" fontId="8" fillId="2" borderId="1" xfId="9" applyFont="1" applyFill="1" applyBorder="1" applyAlignment="1" applyProtection="1">
      <alignment horizontal="center" vertical="center"/>
    </xf>
    <xf numFmtId="0" fontId="8" fillId="2" borderId="2" xfId="9" applyFont="1" applyFill="1" applyBorder="1" applyProtection="1"/>
    <xf numFmtId="0" fontId="8" fillId="2" borderId="7" xfId="19" applyFont="1" applyFill="1" applyBorder="1" applyAlignment="1" applyProtection="1">
      <alignment vertical="center" wrapText="1"/>
    </xf>
    <xf numFmtId="0" fontId="4" fillId="0" borderId="5" xfId="0" applyFont="1" applyBorder="1" applyAlignment="1">
      <alignment horizontal="center"/>
    </xf>
    <xf numFmtId="0" fontId="8" fillId="0" borderId="33" xfId="21" applyFont="1" applyFill="1" applyBorder="1"/>
    <xf numFmtId="0" fontId="8" fillId="0" borderId="1" xfId="21" quotePrefix="1" applyFont="1" applyFill="1" applyBorder="1" applyAlignment="1">
      <alignment horizontal="center"/>
    </xf>
    <xf numFmtId="0" fontId="8" fillId="0" borderId="33" xfId="19" applyFont="1" applyFill="1" applyBorder="1" applyAlignment="1" applyProtection="1">
      <alignment vertical="center" wrapText="1"/>
    </xf>
    <xf numFmtId="0" fontId="4" fillId="0" borderId="1" xfId="25" applyFont="1" applyFill="1" applyBorder="1" applyAlignment="1" applyProtection="1">
      <alignment horizontal="center" vertical="center"/>
    </xf>
    <xf numFmtId="0" fontId="8" fillId="0" borderId="31" xfId="19" applyFont="1" applyFill="1" applyBorder="1" applyAlignment="1" applyProtection="1">
      <alignment horizontal="center" vertical="center"/>
    </xf>
    <xf numFmtId="0" fontId="8" fillId="0" borderId="1" xfId="19" applyFont="1" applyFill="1" applyBorder="1" applyAlignment="1" applyProtection="1">
      <alignment horizontal="center" vertical="center"/>
    </xf>
    <xf numFmtId="0" fontId="8" fillId="0" borderId="33" xfId="19" applyFont="1" applyFill="1" applyBorder="1" applyAlignment="1" applyProtection="1">
      <alignment vertical="center"/>
    </xf>
    <xf numFmtId="0" fontId="8" fillId="0" borderId="35" xfId="21" applyFont="1" applyFill="1" applyBorder="1"/>
    <xf numFmtId="0" fontId="8" fillId="0" borderId="36" xfId="21" quotePrefix="1" applyFont="1" applyFill="1" applyBorder="1" applyAlignment="1">
      <alignment horizontal="center"/>
    </xf>
    <xf numFmtId="164" fontId="4" fillId="0" borderId="45" xfId="1" applyNumberFormat="1" applyFont="1" applyFill="1" applyBorder="1" applyAlignment="1" applyProtection="1">
      <alignment horizontal="center" vertical="center" wrapText="1"/>
    </xf>
    <xf numFmtId="164" fontId="4" fillId="0" borderId="19" xfId="1" applyNumberFormat="1" applyFont="1" applyFill="1" applyBorder="1" applyAlignment="1" applyProtection="1">
      <alignment horizontal="center" vertical="center" wrapText="1"/>
    </xf>
    <xf numFmtId="164" fontId="4" fillId="0" borderId="44" xfId="1" applyNumberFormat="1" applyFont="1" applyFill="1" applyBorder="1" applyAlignment="1" applyProtection="1">
      <alignment horizontal="center" vertical="center" wrapText="1"/>
    </xf>
    <xf numFmtId="164" fontId="4" fillId="2" borderId="19" xfId="1" applyNumberFormat="1" applyFont="1" applyFill="1" applyBorder="1" applyAlignment="1" applyProtection="1">
      <alignment horizontal="center" vertical="center" wrapText="1"/>
    </xf>
    <xf numFmtId="164" fontId="4" fillId="2" borderId="46" xfId="1" applyNumberFormat="1" applyFont="1" applyFill="1" applyBorder="1" applyAlignment="1" applyProtection="1">
      <alignment horizontal="center" vertical="center" wrapText="1"/>
    </xf>
    <xf numFmtId="164" fontId="4" fillId="2" borderId="47" xfId="1" applyNumberFormat="1" applyFont="1" applyFill="1" applyBorder="1" applyAlignment="1" applyProtection="1">
      <alignment horizontal="center" vertical="center" wrapText="1"/>
    </xf>
    <xf numFmtId="0" fontId="8" fillId="2" borderId="1" xfId="21" applyFont="1" applyFill="1" applyBorder="1" applyAlignment="1">
      <alignment horizontal="center"/>
    </xf>
    <xf numFmtId="44" fontId="8" fillId="2" borderId="42" xfId="1" applyFont="1" applyFill="1" applyBorder="1" applyAlignment="1" applyProtection="1">
      <alignment horizontal="center" vertical="center" wrapText="1"/>
      <protection locked="0"/>
    </xf>
    <xf numFmtId="44" fontId="8" fillId="2" borderId="9" xfId="1" applyFont="1" applyFill="1" applyBorder="1" applyAlignment="1" applyProtection="1">
      <alignment horizontal="center" vertical="center" wrapText="1"/>
      <protection locked="0"/>
    </xf>
    <xf numFmtId="44" fontId="8" fillId="0" borderId="4" xfId="1" applyFont="1" applyFill="1" applyBorder="1" applyAlignment="1" applyProtection="1">
      <alignment horizontal="center" vertical="center" wrapText="1"/>
      <protection locked="0"/>
    </xf>
    <xf numFmtId="44" fontId="8" fillId="0" borderId="43" xfId="1" applyFont="1" applyFill="1" applyBorder="1" applyAlignment="1" applyProtection="1">
      <alignment horizontal="center" vertical="center" wrapText="1"/>
      <protection locked="0"/>
    </xf>
    <xf numFmtId="44" fontId="8" fillId="0" borderId="9" xfId="1" applyFont="1" applyFill="1" applyBorder="1" applyAlignment="1" applyProtection="1">
      <alignment horizontal="center" vertical="center" wrapText="1"/>
      <protection locked="0"/>
    </xf>
    <xf numFmtId="44" fontId="8" fillId="2" borderId="3" xfId="1" applyFont="1" applyFill="1" applyBorder="1" applyAlignment="1" applyProtection="1">
      <alignment horizontal="center" vertical="center" wrapText="1"/>
      <protection locked="0"/>
    </xf>
    <xf numFmtId="44" fontId="8" fillId="0" borderId="31" xfId="1" applyFont="1" applyFill="1" applyBorder="1" applyAlignment="1" applyProtection="1">
      <alignment horizontal="center" vertical="center" wrapText="1"/>
      <protection locked="0"/>
    </xf>
    <xf numFmtId="44" fontId="8" fillId="0" borderId="1" xfId="1" applyFont="1" applyFill="1" applyBorder="1" applyAlignment="1" applyProtection="1">
      <alignment horizontal="center" vertical="center" wrapText="1"/>
      <protection locked="0"/>
    </xf>
    <xf numFmtId="44" fontId="8" fillId="0" borderId="36" xfId="1" applyFont="1" applyFill="1" applyBorder="1" applyAlignment="1" applyProtection="1">
      <alignment horizontal="center" vertical="center" wrapText="1"/>
      <protection locked="0"/>
    </xf>
    <xf numFmtId="44" fontId="8" fillId="2" borderId="31" xfId="1" applyFont="1" applyFill="1" applyBorder="1" applyAlignment="1" applyProtection="1">
      <alignment horizontal="center" vertical="center" wrapText="1"/>
      <protection locked="0"/>
    </xf>
    <xf numFmtId="0" fontId="8" fillId="0" borderId="1" xfId="19" applyNumberFormat="1" applyFont="1" applyFill="1" applyBorder="1" applyAlignment="1" applyProtection="1">
      <alignment horizontal="center" vertical="center"/>
    </xf>
    <xf numFmtId="0" fontId="8" fillId="0" borderId="33" xfId="19" applyFont="1" applyFill="1" applyBorder="1" applyAlignment="1">
      <alignment vertical="center" wrapText="1"/>
    </xf>
    <xf numFmtId="0" fontId="8" fillId="0" borderId="1" xfId="19" applyNumberFormat="1" applyFont="1" applyFill="1" applyBorder="1" applyAlignment="1">
      <alignment horizontal="center" vertical="center"/>
    </xf>
    <xf numFmtId="0" fontId="8" fillId="0" borderId="38" xfId="19" applyFont="1" applyFill="1" applyBorder="1" applyAlignment="1" applyProtection="1">
      <alignment vertical="center" wrapText="1"/>
    </xf>
    <xf numFmtId="0" fontId="8" fillId="0" borderId="3" xfId="19" applyFont="1" applyFill="1" applyBorder="1" applyAlignment="1" applyProtection="1">
      <alignment horizontal="center" vertical="center"/>
    </xf>
    <xf numFmtId="44" fontId="8" fillId="0" borderId="3" xfId="1" applyFont="1" applyFill="1" applyBorder="1" applyAlignment="1" applyProtection="1">
      <alignment horizontal="center" vertical="center" wrapText="1"/>
      <protection locked="0"/>
    </xf>
    <xf numFmtId="164" fontId="4" fillId="0" borderId="46" xfId="1" applyNumberFormat="1" applyFont="1" applyFill="1" applyBorder="1" applyAlignment="1" applyProtection="1">
      <alignment horizontal="center" vertical="center" wrapText="1"/>
    </xf>
    <xf numFmtId="0" fontId="8" fillId="0" borderId="35" xfId="19" applyFont="1" applyFill="1" applyBorder="1" applyAlignment="1" applyProtection="1">
      <alignment vertical="center" wrapText="1"/>
    </xf>
    <xf numFmtId="0" fontId="8" fillId="0" borderId="36" xfId="19" applyFont="1" applyFill="1" applyBorder="1" applyAlignment="1" applyProtection="1">
      <alignment horizontal="center" vertical="center"/>
    </xf>
    <xf numFmtId="0" fontId="8" fillId="0" borderId="39" xfId="19" applyFont="1" applyFill="1" applyBorder="1" applyAlignment="1" applyProtection="1">
      <alignment vertical="center" wrapText="1"/>
    </xf>
    <xf numFmtId="0" fontId="8" fillId="0" borderId="1" xfId="22" applyFont="1" applyFill="1" applyBorder="1" applyAlignment="1" applyProtection="1">
      <alignment horizontal="center" vertical="center"/>
    </xf>
    <xf numFmtId="0" fontId="8" fillId="0" borderId="40" xfId="9" applyFont="1" applyFill="1" applyBorder="1" applyProtection="1"/>
    <xf numFmtId="0" fontId="8" fillId="0" borderId="41" xfId="19" applyFont="1" applyFill="1" applyBorder="1" applyAlignment="1" applyProtection="1">
      <alignment vertical="center" wrapText="1"/>
    </xf>
    <xf numFmtId="0" fontId="4" fillId="0" borderId="10" xfId="19" applyFont="1" applyFill="1" applyBorder="1" applyAlignment="1" applyProtection="1">
      <alignment horizontal="left" vertical="center" wrapText="1"/>
    </xf>
    <xf numFmtId="0" fontId="8" fillId="0" borderId="2" xfId="21" applyFont="1" applyFill="1" applyBorder="1" applyAlignment="1">
      <alignment vertical="center" wrapText="1"/>
    </xf>
    <xf numFmtId="0" fontId="4" fillId="0" borderId="2" xfId="19" applyFont="1" applyFill="1" applyBorder="1" applyAlignment="1" applyProtection="1">
      <alignment horizontal="left" vertical="center" wrapText="1"/>
    </xf>
    <xf numFmtId="0" fontId="4" fillId="0" borderId="2" xfId="25" applyFont="1" applyFill="1" applyBorder="1" applyAlignment="1" applyProtection="1">
      <alignment horizontal="left" vertical="center" wrapText="1"/>
    </xf>
    <xf numFmtId="0" fontId="8" fillId="0" borderId="2" xfId="21" applyFont="1" applyFill="1" applyBorder="1"/>
    <xf numFmtId="0" fontId="8" fillId="0" borderId="7" xfId="21" applyFont="1" applyFill="1" applyBorder="1"/>
    <xf numFmtId="0" fontId="8" fillId="0" borderId="5" xfId="21" quotePrefix="1" applyFont="1" applyFill="1" applyBorder="1" applyAlignment="1">
      <alignment horizontal="center"/>
    </xf>
    <xf numFmtId="44" fontId="8" fillId="0" borderId="8" xfId="1" applyFont="1" applyFill="1" applyBorder="1" applyAlignment="1" applyProtection="1">
      <alignment horizontal="center" vertical="center" wrapText="1"/>
      <protection locked="0"/>
    </xf>
    <xf numFmtId="44" fontId="8" fillId="0" borderId="11" xfId="1" applyFont="1" applyFill="1" applyBorder="1" applyAlignment="1" applyProtection="1">
      <alignment horizontal="center" vertical="center" wrapText="1"/>
      <protection locked="0"/>
    </xf>
    <xf numFmtId="164" fontId="4" fillId="0" borderId="47" xfId="1" applyNumberFormat="1" applyFont="1" applyFill="1" applyBorder="1" applyAlignment="1" applyProtection="1">
      <alignment horizontal="center" vertical="center" wrapText="1"/>
    </xf>
    <xf numFmtId="0" fontId="0" fillId="0" borderId="14" xfId="0" applyFill="1" applyBorder="1"/>
    <xf numFmtId="0" fontId="0" fillId="0" borderId="15" xfId="0" applyFill="1" applyBorder="1"/>
    <xf numFmtId="0" fontId="0" fillId="0" borderId="16" xfId="0" applyFill="1" applyBorder="1"/>
    <xf numFmtId="0" fontId="0" fillId="0" borderId="0" xfId="0" applyFill="1"/>
    <xf numFmtId="166" fontId="14" fillId="0" borderId="3" xfId="10" applyNumberFormat="1" applyFont="1" applyFill="1" applyBorder="1" applyAlignment="1" applyProtection="1">
      <alignment horizontal="center" vertical="top"/>
      <protection locked="0"/>
    </xf>
    <xf numFmtId="0" fontId="17" fillId="6" borderId="17" xfId="19" applyFont="1" applyFill="1" applyBorder="1" applyAlignment="1" applyProtection="1">
      <alignment horizontal="center" wrapText="1"/>
    </xf>
    <xf numFmtId="0" fontId="8" fillId="6" borderId="17" xfId="9" applyFont="1" applyFill="1" applyBorder="1" applyAlignment="1" applyProtection="1"/>
    <xf numFmtId="0" fontId="4" fillId="6" borderId="17" xfId="25" applyFont="1" applyFill="1" applyBorder="1" applyAlignment="1" applyProtection="1">
      <alignment horizontal="center"/>
    </xf>
    <xf numFmtId="44" fontId="8" fillId="6" borderId="14" xfId="22" applyNumberFormat="1" applyFont="1" applyFill="1" applyBorder="1" applyAlignment="1" applyProtection="1">
      <protection locked="0"/>
    </xf>
    <xf numFmtId="44" fontId="8" fillId="6" borderId="25" xfId="22" applyNumberFormat="1" applyFont="1" applyFill="1" applyBorder="1" applyAlignment="1" applyProtection="1">
      <protection locked="0"/>
    </xf>
    <xf numFmtId="164" fontId="4" fillId="6" borderId="16" xfId="1" applyNumberFormat="1" applyFont="1" applyFill="1" applyBorder="1" applyAlignment="1" applyProtection="1">
      <alignment horizontal="center" wrapText="1"/>
    </xf>
    <xf numFmtId="0" fontId="8" fillId="0" borderId="31" xfId="19" applyNumberFormat="1" applyFont="1" applyFill="1" applyBorder="1" applyAlignment="1" applyProtection="1">
      <alignment horizontal="center" vertical="center"/>
    </xf>
    <xf numFmtId="0" fontId="4" fillId="0" borderId="30" xfId="19" applyFont="1" applyFill="1" applyBorder="1" applyAlignment="1" applyProtection="1">
      <alignment horizontal="left" vertical="center" wrapText="1"/>
    </xf>
    <xf numFmtId="0" fontId="4" fillId="0" borderId="31" xfId="19" applyFont="1" applyFill="1" applyBorder="1" applyAlignment="1" applyProtection="1">
      <alignment horizontal="center" vertical="center"/>
    </xf>
    <xf numFmtId="44" fontId="8" fillId="0" borderId="42" xfId="1" applyFont="1" applyFill="1" applyBorder="1" applyAlignment="1" applyProtection="1">
      <alignment horizontal="center" vertical="center" wrapText="1"/>
      <protection locked="0"/>
    </xf>
    <xf numFmtId="0" fontId="4" fillId="0" borderId="33" xfId="19" applyFont="1" applyFill="1" applyBorder="1" applyAlignment="1" applyProtection="1">
      <alignment horizontal="left" vertical="center" wrapText="1"/>
    </xf>
    <xf numFmtId="0" fontId="4" fillId="0" borderId="1" xfId="19" applyFont="1" applyFill="1" applyBorder="1" applyAlignment="1" applyProtection="1">
      <alignment horizontal="center" vertical="center"/>
    </xf>
    <xf numFmtId="0" fontId="8" fillId="0" borderId="1" xfId="21" applyFont="1" applyFill="1" applyBorder="1" applyAlignment="1">
      <alignment horizontal="center"/>
    </xf>
    <xf numFmtId="0" fontId="4" fillId="0" borderId="33" xfId="25" applyFont="1" applyFill="1" applyBorder="1" applyAlignment="1" applyProtection="1">
      <alignment horizontal="left" vertical="center" wrapText="1"/>
    </xf>
    <xf numFmtId="0" fontId="4" fillId="0" borderId="35" xfId="25" applyFont="1" applyFill="1" applyBorder="1" applyAlignment="1" applyProtection="1">
      <alignment horizontal="left" vertical="center" wrapText="1"/>
    </xf>
    <xf numFmtId="0" fontId="4" fillId="0" borderId="36" xfId="25" applyFont="1" applyFill="1" applyBorder="1" applyAlignment="1" applyProtection="1">
      <alignment horizontal="center" vertical="center"/>
    </xf>
    <xf numFmtId="0" fontId="8" fillId="0" borderId="30" xfId="19" applyFont="1" applyFill="1" applyBorder="1" applyAlignment="1" applyProtection="1">
      <alignment vertical="center" wrapText="1"/>
    </xf>
    <xf numFmtId="0" fontId="8" fillId="0" borderId="30" xfId="19" applyFont="1" applyFill="1" applyBorder="1" applyAlignment="1" applyProtection="1">
      <alignment vertical="center"/>
    </xf>
    <xf numFmtId="0" fontId="8" fillId="0" borderId="33" xfId="9" applyFont="1" applyFill="1" applyBorder="1" applyProtection="1"/>
    <xf numFmtId="3" fontId="4" fillId="6" borderId="17" xfId="25" applyNumberFormat="1" applyFont="1" applyFill="1" applyBorder="1" applyAlignment="1" applyProtection="1">
      <alignment vertical="center" wrapText="1"/>
    </xf>
    <xf numFmtId="3" fontId="8" fillId="2" borderId="9" xfId="22" applyNumberFormat="1" applyFont="1" applyFill="1" applyBorder="1" applyAlignment="1" applyProtection="1">
      <alignment vertical="center" wrapText="1"/>
      <protection locked="0"/>
    </xf>
    <xf numFmtId="3" fontId="18" fillId="2" borderId="0" xfId="0" applyNumberFormat="1" applyFont="1" applyFill="1" applyAlignment="1" applyProtection="1"/>
    <xf numFmtId="3" fontId="8" fillId="2" borderId="4" xfId="22" applyNumberFormat="1" applyFont="1" applyFill="1" applyBorder="1" applyAlignment="1" applyProtection="1">
      <alignment vertical="center" wrapText="1"/>
      <protection locked="0"/>
    </xf>
    <xf numFmtId="3" fontId="8" fillId="2" borderId="4" xfId="22" applyNumberFormat="1" applyFont="1" applyFill="1" applyBorder="1" applyAlignment="1" applyProtection="1">
      <alignment vertical="center"/>
      <protection locked="0"/>
    </xf>
    <xf numFmtId="3" fontId="8" fillId="2" borderId="4" xfId="25" applyNumberFormat="1" applyFont="1" applyFill="1" applyBorder="1" applyAlignment="1" applyProtection="1">
      <alignment vertical="center" wrapText="1"/>
      <protection locked="0"/>
    </xf>
    <xf numFmtId="3" fontId="8" fillId="2" borderId="6" xfId="22" applyNumberFormat="1" applyFont="1" applyFill="1" applyBorder="1" applyAlignment="1" applyProtection="1">
      <alignment vertical="center" wrapText="1"/>
      <protection locked="0"/>
    </xf>
    <xf numFmtId="3" fontId="8" fillId="0" borderId="42" xfId="22" applyNumberFormat="1" applyFont="1" applyFill="1" applyBorder="1" applyAlignment="1" applyProtection="1">
      <alignment vertical="center" wrapText="1"/>
      <protection locked="0"/>
    </xf>
    <xf numFmtId="3" fontId="8" fillId="0" borderId="4" xfId="25" applyNumberFormat="1" applyFont="1" applyFill="1" applyBorder="1" applyAlignment="1" applyProtection="1">
      <alignment vertical="center" wrapText="1"/>
      <protection locked="0"/>
    </xf>
    <xf numFmtId="3" fontId="8" fillId="0" borderId="4" xfId="22" applyNumberFormat="1" applyFont="1" applyFill="1" applyBorder="1" applyAlignment="1" applyProtection="1">
      <alignment vertical="center" wrapText="1"/>
      <protection locked="0"/>
    </xf>
    <xf numFmtId="3" fontId="8" fillId="0" borderId="43" xfId="25" applyNumberFormat="1" applyFont="1" applyFill="1" applyBorder="1" applyAlignment="1" applyProtection="1">
      <alignment vertical="center" wrapText="1"/>
      <protection locked="0"/>
    </xf>
    <xf numFmtId="3" fontId="18" fillId="0" borderId="43" xfId="9" applyNumberFormat="1" applyFont="1" applyFill="1" applyBorder="1" applyAlignment="1" applyProtection="1"/>
    <xf numFmtId="3" fontId="8" fillId="0" borderId="9" xfId="22" applyNumberFormat="1" applyFont="1" applyFill="1" applyBorder="1" applyAlignment="1" applyProtection="1">
      <alignment vertical="center" wrapText="1"/>
      <protection locked="0"/>
    </xf>
    <xf numFmtId="3" fontId="8" fillId="0" borderId="43" xfId="22" applyNumberFormat="1" applyFont="1" applyFill="1" applyBorder="1" applyAlignment="1" applyProtection="1">
      <alignment vertical="center" wrapText="1"/>
      <protection locked="0"/>
    </xf>
    <xf numFmtId="3" fontId="8" fillId="0" borderId="9" xfId="25" applyNumberFormat="1" applyFont="1" applyFill="1" applyBorder="1" applyAlignment="1" applyProtection="1">
      <alignment vertical="center" wrapText="1"/>
      <protection locked="0"/>
    </xf>
    <xf numFmtId="3" fontId="8" fillId="0" borderId="6" xfId="25" applyNumberFormat="1" applyFont="1" applyFill="1" applyBorder="1" applyAlignment="1" applyProtection="1">
      <alignment vertical="center" wrapText="1"/>
      <protection locked="0"/>
    </xf>
    <xf numFmtId="44" fontId="8" fillId="2" borderId="5" xfId="1" applyFont="1" applyFill="1" applyBorder="1" applyAlignment="1" applyProtection="1">
      <alignment horizontal="center" vertical="center" wrapText="1"/>
      <protection locked="0"/>
    </xf>
    <xf numFmtId="44" fontId="8" fillId="2" borderId="11" xfId="1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Fill="1" applyBorder="1"/>
    <xf numFmtId="0" fontId="8" fillId="0" borderId="40" xfId="21" applyFont="1" applyFill="1" applyBorder="1"/>
    <xf numFmtId="44" fontId="8" fillId="0" borderId="6" xfId="1" applyFont="1" applyFill="1" applyBorder="1" applyAlignment="1" applyProtection="1">
      <alignment horizontal="center" vertical="center" wrapText="1"/>
      <protection locked="0"/>
    </xf>
    <xf numFmtId="44" fontId="8" fillId="0" borderId="5" xfId="1" applyFont="1" applyFill="1" applyBorder="1" applyAlignment="1" applyProtection="1">
      <alignment horizontal="center" vertical="center" wrapText="1"/>
      <protection locked="0"/>
    </xf>
    <xf numFmtId="0" fontId="24" fillId="0" borderId="14" xfId="26" applyBorder="1" applyAlignment="1" applyProtection="1"/>
    <xf numFmtId="0" fontId="15" fillId="0" borderId="12" xfId="24" applyFont="1" applyFill="1" applyBorder="1" applyAlignment="1" applyProtection="1">
      <alignment horizontal="left" vertical="center" wrapText="1"/>
    </xf>
    <xf numFmtId="0" fontId="15" fillId="0" borderId="13" xfId="24" applyFont="1" applyFill="1" applyBorder="1" applyAlignment="1" applyProtection="1">
      <alignment horizontal="left" vertical="center" wrapText="1"/>
    </xf>
    <xf numFmtId="0" fontId="15" fillId="0" borderId="22" xfId="24" applyFont="1" applyFill="1" applyBorder="1" applyAlignment="1" applyProtection="1">
      <alignment horizontal="left" vertical="center" wrapText="1"/>
    </xf>
    <xf numFmtId="0" fontId="15" fillId="0" borderId="23" xfId="24" applyFont="1" applyFill="1" applyBorder="1" applyAlignment="1" applyProtection="1">
      <alignment horizontal="left" vertical="center" wrapText="1"/>
    </xf>
    <xf numFmtId="165" fontId="16" fillId="0" borderId="12" xfId="0" applyNumberFormat="1" applyFont="1" applyBorder="1" applyAlignment="1">
      <alignment horizontal="center"/>
    </xf>
    <xf numFmtId="165" fontId="16" fillId="0" borderId="13" xfId="0" applyNumberFormat="1" applyFont="1" applyBorder="1" applyAlignment="1">
      <alignment horizontal="center"/>
    </xf>
    <xf numFmtId="165" fontId="16" fillId="0" borderId="20" xfId="0" applyNumberFormat="1" applyFont="1" applyBorder="1" applyAlignment="1">
      <alignment horizontal="center"/>
    </xf>
    <xf numFmtId="165" fontId="16" fillId="0" borderId="22" xfId="0" applyNumberFormat="1" applyFont="1" applyBorder="1" applyAlignment="1">
      <alignment horizontal="center"/>
    </xf>
    <xf numFmtId="165" fontId="16" fillId="0" borderId="23" xfId="0" applyNumberFormat="1" applyFont="1" applyBorder="1" applyAlignment="1">
      <alignment horizontal="center"/>
    </xf>
    <xf numFmtId="165" fontId="16" fillId="0" borderId="24" xfId="0" applyNumberFormat="1" applyFont="1" applyBorder="1" applyAlignment="1">
      <alignment horizontal="center"/>
    </xf>
    <xf numFmtId="49" fontId="12" fillId="2" borderId="14" xfId="19" applyNumberFormat="1" applyFont="1" applyFill="1" applyBorder="1" applyAlignment="1" applyProtection="1">
      <alignment horizontal="center" vertical="center" wrapText="1"/>
    </xf>
    <xf numFmtId="49" fontId="12" fillId="2" borderId="15" xfId="19" applyNumberFormat="1" applyFont="1" applyFill="1" applyBorder="1" applyAlignment="1" applyProtection="1">
      <alignment horizontal="center" vertical="center" wrapText="1"/>
    </xf>
    <xf numFmtId="49" fontId="12" fillId="2" borderId="16" xfId="19" applyNumberFormat="1" applyFont="1" applyFill="1" applyBorder="1" applyAlignment="1" applyProtection="1">
      <alignment horizontal="center" vertical="center" wrapText="1"/>
    </xf>
    <xf numFmtId="3" fontId="9" fillId="0" borderId="14" xfId="24" applyNumberFormat="1" applyFont="1" applyFill="1" applyBorder="1" applyAlignment="1" applyProtection="1">
      <alignment horizontal="left" vertical="center" wrapText="1" shrinkToFit="1"/>
      <protection locked="0"/>
    </xf>
    <xf numFmtId="3" fontId="9" fillId="0" borderId="16" xfId="24" applyNumberFormat="1" applyFont="1" applyFill="1" applyBorder="1" applyAlignment="1" applyProtection="1">
      <alignment horizontal="left" vertical="center" wrapText="1" shrinkToFit="1"/>
      <protection locked="0"/>
    </xf>
    <xf numFmtId="0" fontId="13" fillId="0" borderId="14" xfId="19" applyFont="1" applyFill="1" applyBorder="1" applyAlignment="1" applyProtection="1">
      <alignment horizontal="left" vertical="center" wrapText="1"/>
      <protection locked="0"/>
    </xf>
    <xf numFmtId="0" fontId="13" fillId="0" borderId="16" xfId="19" applyFont="1" applyFill="1" applyBorder="1" applyAlignment="1" applyProtection="1">
      <alignment horizontal="left" vertical="center" wrapText="1"/>
      <protection locked="0"/>
    </xf>
    <xf numFmtId="0" fontId="13" fillId="0" borderId="4" xfId="19" applyFont="1" applyFill="1" applyBorder="1" applyAlignment="1" applyProtection="1">
      <alignment horizontal="center" vertical="center" wrapText="1"/>
      <protection locked="0"/>
    </xf>
    <xf numFmtId="0" fontId="13" fillId="0" borderId="18" xfId="19" applyFont="1" applyFill="1" applyBorder="1" applyAlignment="1" applyProtection="1">
      <alignment horizontal="center" vertical="center" wrapText="1"/>
      <protection locked="0"/>
    </xf>
    <xf numFmtId="0" fontId="13" fillId="0" borderId="19" xfId="19" applyFont="1" applyFill="1" applyBorder="1" applyAlignment="1" applyProtection="1">
      <alignment horizontal="center" vertical="center" wrapText="1"/>
      <protection locked="0"/>
    </xf>
    <xf numFmtId="0" fontId="20" fillId="5" borderId="14" xfId="24" applyNumberFormat="1" applyFont="1" applyFill="1" applyBorder="1" applyAlignment="1" applyProtection="1">
      <alignment horizontal="center" vertical="center" wrapText="1" shrinkToFit="1"/>
    </xf>
    <xf numFmtId="0" fontId="0" fillId="5" borderId="15" xfId="0" applyFill="1" applyBorder="1" applyAlignment="1"/>
    <xf numFmtId="0" fontId="0" fillId="5" borderId="16" xfId="0" applyFill="1" applyBorder="1" applyAlignment="1"/>
    <xf numFmtId="0" fontId="7" fillId="3" borderId="25" xfId="24" applyFont="1" applyFill="1" applyBorder="1" applyAlignment="1" applyProtection="1">
      <alignment horizontal="center" vertical="center" wrapText="1" shrinkToFit="1"/>
    </xf>
    <xf numFmtId="0" fontId="6" fillId="3" borderId="26" xfId="0" applyFont="1" applyFill="1" applyBorder="1" applyAlignment="1" applyProtection="1"/>
    <xf numFmtId="0" fontId="6" fillId="3" borderId="27" xfId="0" applyFont="1" applyFill="1" applyBorder="1" applyAlignment="1" applyProtection="1"/>
    <xf numFmtId="0" fontId="6" fillId="3" borderId="28" xfId="0" applyFont="1" applyFill="1" applyBorder="1" applyAlignment="1" applyProtection="1"/>
    <xf numFmtId="0" fontId="17" fillId="2" borderId="29" xfId="19" applyFont="1" applyFill="1" applyBorder="1" applyAlignment="1" applyProtection="1">
      <alignment horizontal="center" vertical="center" textRotation="90" wrapText="1"/>
    </xf>
    <xf numFmtId="0" fontId="17" fillId="2" borderId="24" xfId="19" applyFont="1" applyFill="1" applyBorder="1" applyAlignment="1" applyProtection="1">
      <alignment horizontal="center" vertical="center" textRotation="90" wrapText="1"/>
    </xf>
    <xf numFmtId="0" fontId="17" fillId="0" borderId="21" xfId="19" applyFont="1" applyFill="1" applyBorder="1" applyAlignment="1" applyProtection="1">
      <alignment horizontal="center" vertical="center" textRotation="90" wrapText="1"/>
    </xf>
    <xf numFmtId="0" fontId="17" fillId="0" borderId="32" xfId="19" applyFont="1" applyFill="1" applyBorder="1" applyAlignment="1" applyProtection="1">
      <alignment horizontal="center" vertical="center" textRotation="90" wrapText="1"/>
    </xf>
    <xf numFmtId="0" fontId="17" fillId="0" borderId="34" xfId="19" applyFont="1" applyFill="1" applyBorder="1" applyAlignment="1" applyProtection="1">
      <alignment horizontal="center" vertical="center" textRotation="90" wrapText="1"/>
    </xf>
    <xf numFmtId="0" fontId="19" fillId="0" borderId="37" xfId="19" applyFont="1" applyFill="1" applyBorder="1" applyAlignment="1" applyProtection="1">
      <alignment horizontal="center" vertical="center" textRotation="90" wrapText="1"/>
    </xf>
    <xf numFmtId="0" fontId="17" fillId="0" borderId="20" xfId="19" applyFont="1" applyFill="1" applyBorder="1" applyAlignment="1" applyProtection="1">
      <alignment horizontal="center" vertical="center" textRotation="90" wrapText="1"/>
    </xf>
    <xf numFmtId="0" fontId="17" fillId="0" borderId="24" xfId="19" applyFont="1" applyFill="1" applyBorder="1" applyAlignment="1" applyProtection="1">
      <alignment horizontal="center" vertical="center" textRotation="90" wrapText="1"/>
    </xf>
    <xf numFmtId="0" fontId="9" fillId="0" borderId="20" xfId="19" applyFont="1" applyFill="1" applyBorder="1" applyAlignment="1">
      <alignment horizontal="center" vertical="center" textRotation="90"/>
    </xf>
    <xf numFmtId="0" fontId="9" fillId="0" borderId="29" xfId="19" applyFont="1" applyFill="1" applyBorder="1" applyAlignment="1">
      <alignment horizontal="center" vertical="center" textRotation="90"/>
    </xf>
    <xf numFmtId="0" fontId="9" fillId="0" borderId="24" xfId="19" applyFont="1" applyFill="1" applyBorder="1" applyAlignment="1">
      <alignment horizontal="center" vertical="center" textRotation="90"/>
    </xf>
    <xf numFmtId="0" fontId="17" fillId="0" borderId="29" xfId="19" applyFont="1" applyFill="1" applyBorder="1" applyAlignment="1" applyProtection="1">
      <alignment horizontal="center" vertical="center" textRotation="90" wrapText="1"/>
    </xf>
    <xf numFmtId="0" fontId="19" fillId="0" borderId="20" xfId="19" applyFont="1" applyFill="1" applyBorder="1" applyAlignment="1" applyProtection="1">
      <alignment horizontal="center" vertical="center" textRotation="90"/>
    </xf>
    <xf numFmtId="0" fontId="19" fillId="0" borderId="29" xfId="19" applyFont="1" applyFill="1" applyBorder="1" applyAlignment="1" applyProtection="1">
      <alignment horizontal="center" vertical="center" textRotation="90"/>
    </xf>
    <xf numFmtId="0" fontId="8" fillId="4" borderId="22" xfId="22" applyFont="1" applyFill="1" applyBorder="1" applyAlignment="1" applyProtection="1">
      <alignment horizontal="center"/>
      <protection locked="0"/>
    </xf>
    <xf numFmtId="0" fontId="8" fillId="4" borderId="23" xfId="22" applyFont="1" applyFill="1" applyBorder="1" applyAlignment="1" applyProtection="1">
      <alignment horizontal="center"/>
      <protection locked="0"/>
    </xf>
    <xf numFmtId="0" fontId="8" fillId="4" borderId="24" xfId="22" applyFont="1" applyFill="1" applyBorder="1" applyAlignment="1" applyProtection="1">
      <alignment horizontal="center"/>
      <protection locked="0"/>
    </xf>
    <xf numFmtId="0" fontId="9" fillId="4" borderId="4" xfId="9" applyFont="1" applyFill="1" applyBorder="1" applyAlignment="1" applyProtection="1">
      <alignment horizontal="center" vertical="center" wrapText="1" shrinkToFit="1"/>
    </xf>
    <xf numFmtId="0" fontId="9" fillId="4" borderId="18" xfId="9" applyFont="1" applyFill="1" applyBorder="1" applyAlignment="1" applyProtection="1">
      <alignment horizontal="center" vertical="center" wrapText="1" shrinkToFit="1"/>
    </xf>
    <xf numFmtId="0" fontId="9" fillId="4" borderId="2" xfId="9" applyFont="1" applyFill="1" applyBorder="1" applyAlignment="1" applyProtection="1">
      <alignment horizontal="center" vertical="center" wrapText="1" shrinkToFit="1"/>
    </xf>
    <xf numFmtId="0" fontId="9" fillId="4" borderId="1" xfId="9" applyFont="1" applyFill="1" applyBorder="1" applyAlignment="1" applyProtection="1">
      <alignment horizontal="center"/>
    </xf>
    <xf numFmtId="0" fontId="8" fillId="4" borderId="1" xfId="22" applyFont="1" applyFill="1" applyBorder="1" applyAlignment="1" applyProtection="1">
      <alignment horizontal="center"/>
    </xf>
    <xf numFmtId="0" fontId="9" fillId="4" borderId="12" xfId="22" applyFont="1" applyFill="1" applyBorder="1" applyAlignment="1" applyProtection="1">
      <alignment horizontal="center"/>
    </xf>
    <xf numFmtId="0" fontId="9" fillId="4" borderId="13" xfId="22" applyFont="1" applyFill="1" applyBorder="1" applyAlignment="1" applyProtection="1">
      <alignment horizontal="center"/>
    </xf>
    <xf numFmtId="0" fontId="9" fillId="4" borderId="20" xfId="22" applyFont="1" applyFill="1" applyBorder="1" applyAlignment="1" applyProtection="1">
      <alignment horizontal="center"/>
    </xf>
    <xf numFmtId="0" fontId="9" fillId="3" borderId="14" xfId="22" applyFont="1" applyFill="1" applyBorder="1" applyAlignment="1" applyProtection="1">
      <alignment horizontal="center"/>
    </xf>
    <xf numFmtId="0" fontId="9" fillId="3" borderId="15" xfId="22" applyFont="1" applyFill="1" applyBorder="1" applyAlignment="1" applyProtection="1">
      <alignment horizontal="center"/>
    </xf>
    <xf numFmtId="0" fontId="9" fillId="3" borderId="16" xfId="22" applyFont="1" applyFill="1" applyBorder="1" applyAlignment="1" applyProtection="1">
      <alignment horizontal="center"/>
    </xf>
    <xf numFmtId="0" fontId="6" fillId="4" borderId="37" xfId="22" applyFont="1" applyFill="1" applyBorder="1" applyAlignment="1" applyProtection="1">
      <alignment horizontal="center"/>
    </xf>
    <xf numFmtId="0" fontId="6" fillId="4" borderId="0" xfId="22" applyFont="1" applyFill="1" applyBorder="1" applyAlignment="1" applyProtection="1">
      <alignment horizontal="center"/>
    </xf>
    <xf numFmtId="0" fontId="6" fillId="4" borderId="29" xfId="22" applyFont="1" applyFill="1" applyBorder="1" applyAlignment="1" applyProtection="1">
      <alignment horizontal="center"/>
    </xf>
    <xf numFmtId="0" fontId="8" fillId="4" borderId="37" xfId="22" applyFont="1" applyFill="1" applyBorder="1" applyAlignment="1" applyProtection="1">
      <alignment horizontal="center"/>
    </xf>
    <xf numFmtId="0" fontId="8" fillId="4" borderId="0" xfId="22" applyFont="1" applyFill="1" applyBorder="1" applyAlignment="1" applyProtection="1">
      <alignment horizontal="center"/>
    </xf>
    <xf numFmtId="0" fontId="8" fillId="4" borderId="29" xfId="22" applyFont="1" applyFill="1" applyBorder="1" applyAlignment="1" applyProtection="1">
      <alignment horizontal="center"/>
    </xf>
    <xf numFmtId="0" fontId="7" fillId="4" borderId="37" xfId="22" applyFont="1" applyFill="1" applyBorder="1" applyAlignment="1" applyProtection="1">
      <alignment horizontal="center"/>
    </xf>
    <xf numFmtId="0" fontId="7" fillId="4" borderId="0" xfId="22" applyFont="1" applyFill="1" applyBorder="1" applyAlignment="1" applyProtection="1">
      <alignment horizontal="center"/>
    </xf>
    <xf numFmtId="0" fontId="7" fillId="4" borderId="29" xfId="22" applyFont="1" applyFill="1" applyBorder="1" applyAlignment="1" applyProtection="1">
      <alignment horizontal="center"/>
    </xf>
  </cellXfs>
  <cellStyles count="27">
    <cellStyle name="Hyperlink" xfId="26" xr:uid="{00000000-000B-0000-0000-000008000000}"/>
    <cellStyle name="Moeda" xfId="1" builtinId="4"/>
    <cellStyle name="Moeda 2" xfId="2" xr:uid="{00000000-0005-0000-0000-000002000000}"/>
    <cellStyle name="Moeda 2 2" xfId="3" xr:uid="{00000000-0005-0000-0000-000003000000}"/>
    <cellStyle name="Moeda 2 3" xfId="4" xr:uid="{00000000-0005-0000-0000-000004000000}"/>
    <cellStyle name="Moeda 2 4" xfId="5" xr:uid="{00000000-0005-0000-0000-000005000000}"/>
    <cellStyle name="Moeda 2 5" xfId="6" xr:uid="{00000000-0005-0000-0000-000006000000}"/>
    <cellStyle name="Moeda 2 6" xfId="7" xr:uid="{00000000-0005-0000-0000-000007000000}"/>
    <cellStyle name="Moeda 3" xfId="8" xr:uid="{00000000-0005-0000-0000-000008000000}"/>
    <cellStyle name="Moeda 4" xfId="23" xr:uid="{00000000-0005-0000-0000-000009000000}"/>
    <cellStyle name="Normal" xfId="0" builtinId="0"/>
    <cellStyle name="Normal 2" xfId="9" xr:uid="{00000000-0005-0000-0000-00000B000000}"/>
    <cellStyle name="Normal 2 2" xfId="10" xr:uid="{00000000-0005-0000-0000-00000C000000}"/>
    <cellStyle name="Normal 2 3" xfId="11" xr:uid="{00000000-0005-0000-0000-00000D000000}"/>
    <cellStyle name="Normal 2 4" xfId="12" xr:uid="{00000000-0005-0000-0000-00000E000000}"/>
    <cellStyle name="Normal 2 5" xfId="13" xr:uid="{00000000-0005-0000-0000-00000F000000}"/>
    <cellStyle name="Normal 2 6" xfId="14" xr:uid="{00000000-0005-0000-0000-000010000000}"/>
    <cellStyle name="Normal 3" xfId="15" xr:uid="{00000000-0005-0000-0000-000011000000}"/>
    <cellStyle name="Normal 3 2" xfId="22" xr:uid="{00000000-0005-0000-0000-000012000000}"/>
    <cellStyle name="Normal 4" xfId="16" xr:uid="{00000000-0005-0000-0000-000013000000}"/>
    <cellStyle name="Normal 4 2" xfId="17" xr:uid="{00000000-0005-0000-0000-000014000000}"/>
    <cellStyle name="Normal 4 3" xfId="21" xr:uid="{00000000-0005-0000-0000-000015000000}"/>
    <cellStyle name="Normal 5" xfId="18" xr:uid="{00000000-0005-0000-0000-000016000000}"/>
    <cellStyle name="Normal 6" xfId="20" xr:uid="{00000000-0005-0000-0000-000017000000}"/>
    <cellStyle name="Normal_Plan2" xfId="25" xr:uid="{00000000-0005-0000-0000-000018000000}"/>
    <cellStyle name="Normal_Plan2 2" xfId="19" xr:uid="{00000000-0005-0000-0000-000019000000}"/>
    <cellStyle name="Normal_Tabela de Pedidos - ANTIK Mar11" xfId="24" xr:uid="{00000000-0005-0000-0000-00001A000000}"/>
  </cellStyles>
  <dxfs count="0"/>
  <tableStyles count="0" defaultTableStyle="TableStyleMedium9" defaultPivotStyle="PivotStyleLight16"/>
  <colors>
    <mruColors>
      <color rgb="FFFFFF66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609600</xdr:colOff>
      <xdr:row>8</xdr:row>
      <xdr:rowOff>0</xdr:rowOff>
    </xdr:from>
    <xdr:to>
      <xdr:col>1</xdr:col>
      <xdr:colOff>613468</xdr:colOff>
      <xdr:row>8</xdr:row>
      <xdr:rowOff>0</xdr:rowOff>
    </xdr:to>
    <xdr:pic>
      <xdr:nvPicPr>
        <xdr:cNvPr id="2" name="Imagem 1" descr="logo façon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2962275"/>
          <a:ext cx="3868" cy="0"/>
        </a:xfrm>
        <a:prstGeom prst="rect">
          <a:avLst/>
        </a:prstGeom>
        <a:solidFill>
          <a:srgbClr val="FFFFFF">
            <a:shade val="85000"/>
          </a:srgbClr>
        </a:solidFill>
        <a:ln w="190500" cap="rnd">
          <a:solidFill>
            <a:srgbClr val="FFFFFF"/>
          </a:solidFill>
        </a:ln>
        <a:effectLst>
          <a:outerShdw blurRad="50000" algn="tl" rotWithShape="0">
            <a:srgbClr val="000000">
              <a:alpha val="41000"/>
            </a:srgbClr>
          </a:outerShdw>
        </a:effectLst>
        <a:scene3d>
          <a:camera prst="orthographicFront"/>
          <a:lightRig rig="twoPt" dir="t">
            <a:rot lat="0" lon="0" rev="7800000"/>
          </a:lightRig>
        </a:scene3d>
        <a:sp3d contourW="6350">
          <a:bevelT w="50800" h="16510"/>
          <a:contourClr>
            <a:srgbClr val="C0C0C0"/>
          </a:contourClr>
        </a:sp3d>
      </xdr:spPr>
    </xdr:pic>
    <xdr:clientData/>
  </xdr:twoCellAnchor>
  <xdr:twoCellAnchor editAs="oneCell">
    <xdr:from>
      <xdr:col>1</xdr:col>
      <xdr:colOff>609600</xdr:colOff>
      <xdr:row>0</xdr:row>
      <xdr:rowOff>209550</xdr:rowOff>
    </xdr:from>
    <xdr:to>
      <xdr:col>1</xdr:col>
      <xdr:colOff>613468</xdr:colOff>
      <xdr:row>0</xdr:row>
      <xdr:rowOff>209550</xdr:rowOff>
    </xdr:to>
    <xdr:pic>
      <xdr:nvPicPr>
        <xdr:cNvPr id="3" name="Imagem 2" descr="logo façon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209550"/>
          <a:ext cx="3868" cy="0"/>
        </a:xfrm>
        <a:prstGeom prst="rect">
          <a:avLst/>
        </a:prstGeom>
        <a:solidFill>
          <a:srgbClr val="FFFFFF">
            <a:shade val="85000"/>
          </a:srgbClr>
        </a:solidFill>
        <a:ln w="190500" cap="rnd">
          <a:solidFill>
            <a:srgbClr val="FFFFFF"/>
          </a:solidFill>
        </a:ln>
        <a:effectLst>
          <a:outerShdw blurRad="50000" algn="tl" rotWithShape="0">
            <a:srgbClr val="000000">
              <a:alpha val="41000"/>
            </a:srgbClr>
          </a:outerShdw>
        </a:effectLst>
        <a:scene3d>
          <a:camera prst="orthographicFront"/>
          <a:lightRig rig="twoPt" dir="t">
            <a:rot lat="0" lon="0" rev="7800000"/>
          </a:lightRig>
        </a:scene3d>
        <a:sp3d contourW="6350">
          <a:bevelT w="50800" h="16510"/>
          <a:contourClr>
            <a:srgbClr val="C0C0C0"/>
          </a:contourClr>
        </a:sp3d>
      </xdr:spPr>
    </xdr:pic>
    <xdr:clientData/>
  </xdr:twoCellAnchor>
  <xdr:twoCellAnchor editAs="oneCell">
    <xdr:from>
      <xdr:col>1</xdr:col>
      <xdr:colOff>571499</xdr:colOff>
      <xdr:row>0</xdr:row>
      <xdr:rowOff>123825</xdr:rowOff>
    </xdr:from>
    <xdr:to>
      <xdr:col>1</xdr:col>
      <xdr:colOff>2190750</xdr:colOff>
      <xdr:row>0</xdr:row>
      <xdr:rowOff>864055</xdr:rowOff>
    </xdr:to>
    <xdr:pic>
      <xdr:nvPicPr>
        <xdr:cNvPr id="4" name="Imagem 3" descr="logo façon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33524" y="123825"/>
          <a:ext cx="1619251" cy="740230"/>
        </a:xfrm>
        <a:prstGeom prst="rect">
          <a:avLst/>
        </a:prstGeom>
        <a:solidFill>
          <a:srgbClr val="FFFFFF">
            <a:shade val="85000"/>
          </a:srgbClr>
        </a:solidFill>
        <a:ln w="190500" cap="rnd">
          <a:solidFill>
            <a:srgbClr val="FFFFFF"/>
          </a:solidFill>
        </a:ln>
        <a:effectLst>
          <a:outerShdw blurRad="50000" algn="tl" rotWithShape="0">
            <a:srgbClr val="000000">
              <a:alpha val="41000"/>
            </a:srgbClr>
          </a:outerShdw>
        </a:effectLst>
        <a:scene3d>
          <a:camera prst="orthographicFront"/>
          <a:lightRig rig="twoPt" dir="t">
            <a:rot lat="0" lon="0" rev="7800000"/>
          </a:lightRig>
        </a:scene3d>
        <a:sp3d contourW="6350">
          <a:bevelT w="50800" h="16510"/>
          <a:contourClr>
            <a:srgbClr val="C0C0C0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nditoarom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7"/>
  <sheetViews>
    <sheetView tabSelected="1" topLeftCell="A38" workbookViewId="0" xr3:uid="{AEA406A1-0E4B-5B11-9CD5-51D6E497D94C}">
      <selection activeCell="D51" sqref="D51"/>
    </sheetView>
  </sheetViews>
  <sheetFormatPr defaultRowHeight="15"/>
  <cols>
    <col min="1" max="1" width="14.42578125" customWidth="1"/>
    <col min="2" max="2" width="66.28515625" customWidth="1"/>
    <col min="4" max="4" width="13.140625" customWidth="1"/>
    <col min="5" max="5" width="9.5703125" bestFit="1" customWidth="1"/>
    <col min="6" max="6" width="10.5703125" bestFit="1" customWidth="1"/>
    <col min="7" max="7" width="13" customWidth="1"/>
  </cols>
  <sheetData>
    <row r="1" spans="1:7" ht="78" customHeight="1" thickBot="1">
      <c r="A1" s="1"/>
      <c r="B1" s="2"/>
      <c r="C1" s="130" t="s">
        <v>0</v>
      </c>
      <c r="D1" s="131"/>
      <c r="E1" s="131"/>
      <c r="F1" s="131"/>
      <c r="G1" s="132"/>
    </row>
    <row r="2" spans="1:7" s="76" customFormat="1" ht="15.75" thickBot="1">
      <c r="A2" s="3" t="s">
        <v>1</v>
      </c>
      <c r="B2" s="115" t="s">
        <v>2</v>
      </c>
      <c r="C2" s="133" t="s">
        <v>3</v>
      </c>
      <c r="D2" s="134"/>
      <c r="E2" s="73"/>
      <c r="F2" s="74" t="s">
        <v>4</v>
      </c>
      <c r="G2" s="75"/>
    </row>
    <row r="3" spans="1:7" s="76" customFormat="1" ht="15.75" thickBot="1">
      <c r="A3" s="3" t="s">
        <v>5</v>
      </c>
      <c r="B3" s="77">
        <v>22715472000163</v>
      </c>
      <c r="C3" s="133" t="s">
        <v>6</v>
      </c>
      <c r="D3" s="134"/>
      <c r="E3" s="73"/>
      <c r="F3" s="74"/>
      <c r="G3" s="75"/>
    </row>
    <row r="4" spans="1:7" ht="15.75" thickBot="1">
      <c r="A4" s="3" t="s">
        <v>7</v>
      </c>
      <c r="B4" s="4" t="s">
        <v>8</v>
      </c>
      <c r="C4" s="135" t="s">
        <v>9</v>
      </c>
      <c r="D4" s="136"/>
      <c r="E4" s="137" t="s">
        <v>10</v>
      </c>
      <c r="F4" s="138"/>
      <c r="G4" s="139"/>
    </row>
    <row r="5" spans="1:7">
      <c r="A5" s="3" t="s">
        <v>11</v>
      </c>
      <c r="B5" s="119" t="s">
        <v>12</v>
      </c>
      <c r="C5" s="120" t="s">
        <v>13</v>
      </c>
      <c r="D5" s="121"/>
      <c r="E5" s="124">
        <f>SUM(G9:G84)</f>
        <v>3422.4416300000007</v>
      </c>
      <c r="F5" s="125"/>
      <c r="G5" s="126"/>
    </row>
    <row r="6" spans="1:7" ht="15.75" thickBot="1">
      <c r="A6" s="5" t="s">
        <v>14</v>
      </c>
      <c r="B6" s="6"/>
      <c r="C6" s="122"/>
      <c r="D6" s="123"/>
      <c r="E6" s="127"/>
      <c r="F6" s="128"/>
      <c r="G6" s="129"/>
    </row>
    <row r="7" spans="1:7" ht="15.75" thickBot="1">
      <c r="A7" s="143" t="s">
        <v>15</v>
      </c>
      <c r="B7" s="144"/>
      <c r="C7" s="145"/>
      <c r="D7" s="145"/>
      <c r="E7" s="145"/>
      <c r="F7" s="145"/>
      <c r="G7" s="146"/>
    </row>
    <row r="8" spans="1:7" s="76" customFormat="1" ht="46.5" customHeight="1" thickBot="1">
      <c r="A8" s="7" t="s">
        <v>16</v>
      </c>
      <c r="B8" s="8" t="s">
        <v>17</v>
      </c>
      <c r="C8" s="9" t="s">
        <v>18</v>
      </c>
      <c r="D8" s="10" t="s">
        <v>19</v>
      </c>
      <c r="E8" s="10" t="s">
        <v>20</v>
      </c>
      <c r="F8" s="11" t="s">
        <v>21</v>
      </c>
      <c r="G8" s="12" t="s">
        <v>22</v>
      </c>
    </row>
    <row r="9" spans="1:7" s="76" customFormat="1" ht="16.5" thickBot="1">
      <c r="A9" s="78" t="s">
        <v>23</v>
      </c>
      <c r="B9" s="79" t="s">
        <v>24</v>
      </c>
      <c r="C9" s="80" t="s">
        <v>25</v>
      </c>
      <c r="D9" s="97"/>
      <c r="E9" s="81">
        <v>29</v>
      </c>
      <c r="F9" s="82">
        <v>63.8</v>
      </c>
      <c r="G9" s="83">
        <f t="shared" ref="G9:G60" si="0">E9*D9</f>
        <v>0</v>
      </c>
    </row>
    <row r="10" spans="1:7">
      <c r="A10" s="147" t="s">
        <v>26</v>
      </c>
      <c r="B10" s="13" t="s">
        <v>27</v>
      </c>
      <c r="C10" s="14" t="s">
        <v>28</v>
      </c>
      <c r="D10" s="98"/>
      <c r="E10" s="40">
        <v>47.628</v>
      </c>
      <c r="F10" s="49">
        <v>104.8</v>
      </c>
      <c r="G10" s="37">
        <f t="shared" si="0"/>
        <v>0</v>
      </c>
    </row>
    <row r="11" spans="1:7">
      <c r="A11" s="147"/>
      <c r="B11" s="15" t="s">
        <v>29</v>
      </c>
      <c r="C11" s="16" t="s">
        <v>30</v>
      </c>
      <c r="D11" s="99"/>
      <c r="E11" s="41">
        <v>22.869</v>
      </c>
      <c r="F11" s="45">
        <v>50.4</v>
      </c>
      <c r="G11" s="36">
        <f t="shared" si="0"/>
        <v>0</v>
      </c>
    </row>
    <row r="12" spans="1:7">
      <c r="A12" s="147"/>
      <c r="B12" s="17" t="s">
        <v>31</v>
      </c>
      <c r="C12" s="18" t="s">
        <v>32</v>
      </c>
      <c r="D12" s="100"/>
      <c r="E12" s="41">
        <v>18.471024</v>
      </c>
      <c r="F12" s="45">
        <v>40.700000000000003</v>
      </c>
      <c r="G12" s="36">
        <f t="shared" si="0"/>
        <v>0</v>
      </c>
    </row>
    <row r="13" spans="1:7">
      <c r="A13" s="147"/>
      <c r="B13" s="19" t="s">
        <v>33</v>
      </c>
      <c r="C13" s="20" t="s">
        <v>34</v>
      </c>
      <c r="D13" s="101"/>
      <c r="E13" s="41">
        <v>44.906399999999998</v>
      </c>
      <c r="F13" s="45">
        <v>98.8</v>
      </c>
      <c r="G13" s="36">
        <f t="shared" si="0"/>
        <v>0</v>
      </c>
    </row>
    <row r="14" spans="1:7">
      <c r="A14" s="147"/>
      <c r="B14" s="17" t="s">
        <v>35</v>
      </c>
      <c r="C14" s="18" t="s">
        <v>36</v>
      </c>
      <c r="D14" s="100"/>
      <c r="E14" s="41">
        <v>29.71</v>
      </c>
      <c r="F14" s="45">
        <v>67.399999999999991</v>
      </c>
      <c r="G14" s="36">
        <f t="shared" si="0"/>
        <v>0</v>
      </c>
    </row>
    <row r="15" spans="1:7">
      <c r="A15" s="147"/>
      <c r="B15" s="17" t="s">
        <v>37</v>
      </c>
      <c r="C15" s="16" t="s">
        <v>38</v>
      </c>
      <c r="D15" s="100"/>
      <c r="E15" s="41">
        <v>49.5</v>
      </c>
      <c r="F15" s="45">
        <v>108.9</v>
      </c>
      <c r="G15" s="36">
        <f t="shared" si="0"/>
        <v>0</v>
      </c>
    </row>
    <row r="16" spans="1:7">
      <c r="A16" s="147"/>
      <c r="B16" s="17" t="s">
        <v>39</v>
      </c>
      <c r="C16" s="18" t="s">
        <v>40</v>
      </c>
      <c r="D16" s="100"/>
      <c r="E16" s="41">
        <v>23.923295</v>
      </c>
      <c r="F16" s="45">
        <v>52.7</v>
      </c>
      <c r="G16" s="36">
        <f>E16*D16</f>
        <v>0</v>
      </c>
    </row>
    <row r="17" spans="1:7">
      <c r="A17" s="147"/>
      <c r="B17" s="17" t="s">
        <v>41</v>
      </c>
      <c r="C17" s="20" t="s">
        <v>42</v>
      </c>
      <c r="D17" s="101"/>
      <c r="E17" s="41">
        <v>11.5</v>
      </c>
      <c r="F17" s="45">
        <v>25.3</v>
      </c>
      <c r="G17" s="36">
        <f t="shared" si="0"/>
        <v>0</v>
      </c>
    </row>
    <row r="18" spans="1:7">
      <c r="A18" s="147"/>
      <c r="B18" s="21" t="s">
        <v>43</v>
      </c>
      <c r="C18" s="18" t="s">
        <v>44</v>
      </c>
      <c r="D18" s="100"/>
      <c r="E18" s="41">
        <v>52.598700000000001</v>
      </c>
      <c r="F18" s="45">
        <v>115.8</v>
      </c>
      <c r="G18" s="36">
        <f t="shared" si="0"/>
        <v>0</v>
      </c>
    </row>
    <row r="19" spans="1:7">
      <c r="A19" s="147"/>
      <c r="B19" s="15" t="s">
        <v>45</v>
      </c>
      <c r="C19" s="39" t="s">
        <v>46</v>
      </c>
      <c r="D19" s="102"/>
      <c r="E19" s="41">
        <v>30.318750000000001</v>
      </c>
      <c r="F19" s="45">
        <v>66.8</v>
      </c>
      <c r="G19" s="36">
        <f t="shared" si="0"/>
        <v>0</v>
      </c>
    </row>
    <row r="20" spans="1:7" ht="15.75" thickBot="1">
      <c r="A20" s="148"/>
      <c r="B20" s="22" t="s">
        <v>47</v>
      </c>
      <c r="C20" s="23" t="s">
        <v>48</v>
      </c>
      <c r="D20" s="103"/>
      <c r="E20" s="113">
        <v>21</v>
      </c>
      <c r="F20" s="114">
        <v>57.2</v>
      </c>
      <c r="G20" s="38">
        <f t="shared" si="0"/>
        <v>0</v>
      </c>
    </row>
    <row r="21" spans="1:7" s="76" customFormat="1">
      <c r="A21" s="149" t="s">
        <v>49</v>
      </c>
      <c r="B21" s="95" t="s">
        <v>50</v>
      </c>
      <c r="C21" s="84" t="s">
        <v>51</v>
      </c>
      <c r="D21" s="104"/>
      <c r="E21" s="87">
        <v>30.60374625</v>
      </c>
      <c r="F21" s="46">
        <v>67.399999999999991</v>
      </c>
      <c r="G21" s="33">
        <f t="shared" si="0"/>
        <v>0</v>
      </c>
    </row>
    <row r="22" spans="1:7" s="76" customFormat="1">
      <c r="A22" s="150"/>
      <c r="B22" s="30" t="s">
        <v>52</v>
      </c>
      <c r="C22" s="50" t="s">
        <v>53</v>
      </c>
      <c r="D22" s="106"/>
      <c r="E22" s="42">
        <v>47.63</v>
      </c>
      <c r="F22" s="47">
        <v>104.8</v>
      </c>
      <c r="G22" s="34">
        <f t="shared" ref="G22" si="1">E22*D22</f>
        <v>0</v>
      </c>
    </row>
    <row r="23" spans="1:7" s="76" customFormat="1">
      <c r="A23" s="150"/>
      <c r="B23" s="30" t="s">
        <v>54</v>
      </c>
      <c r="C23" s="50" t="s">
        <v>55</v>
      </c>
      <c r="D23" s="106"/>
      <c r="E23" s="42">
        <v>44.906399999999998</v>
      </c>
      <c r="F23" s="47">
        <v>98.8</v>
      </c>
      <c r="G23" s="34">
        <f t="shared" si="0"/>
        <v>0</v>
      </c>
    </row>
    <row r="24" spans="1:7" s="76" customFormat="1">
      <c r="A24" s="150"/>
      <c r="B24" s="51" t="s">
        <v>56</v>
      </c>
      <c r="C24" s="52" t="s">
        <v>57</v>
      </c>
      <c r="D24" s="106"/>
      <c r="E24" s="42">
        <v>22.869</v>
      </c>
      <c r="F24" s="47">
        <v>50.4</v>
      </c>
      <c r="G24" s="34">
        <f t="shared" si="0"/>
        <v>0</v>
      </c>
    </row>
    <row r="25" spans="1:7" s="76" customFormat="1">
      <c r="A25" s="150"/>
      <c r="B25" s="51" t="s">
        <v>58</v>
      </c>
      <c r="C25" s="50" t="s">
        <v>59</v>
      </c>
      <c r="D25" s="106"/>
      <c r="E25" s="42">
        <v>23.923295</v>
      </c>
      <c r="F25" s="47">
        <v>52.7</v>
      </c>
      <c r="G25" s="34">
        <f>E25*D25</f>
        <v>0</v>
      </c>
    </row>
    <row r="26" spans="1:7" s="76" customFormat="1">
      <c r="A26" s="150"/>
      <c r="B26" s="26" t="s">
        <v>60</v>
      </c>
      <c r="C26" s="52" t="s">
        <v>61</v>
      </c>
      <c r="D26" s="106"/>
      <c r="E26" s="42">
        <v>11.5</v>
      </c>
      <c r="F26" s="47">
        <v>25.3</v>
      </c>
      <c r="G26" s="34">
        <f t="shared" si="0"/>
        <v>0</v>
      </c>
    </row>
    <row r="27" spans="1:7" s="76" customFormat="1" ht="16.5" customHeight="1">
      <c r="A27" s="150"/>
      <c r="B27" s="26" t="s">
        <v>62</v>
      </c>
      <c r="C27" s="29" t="s">
        <v>63</v>
      </c>
      <c r="D27" s="106"/>
      <c r="E27" s="42">
        <v>52.598700000000001</v>
      </c>
      <c r="F27" s="47">
        <v>115.8</v>
      </c>
      <c r="G27" s="34">
        <f t="shared" si="0"/>
        <v>0</v>
      </c>
    </row>
    <row r="28" spans="1:7" s="76" customFormat="1" ht="15.75" thickBot="1">
      <c r="A28" s="151"/>
      <c r="B28" s="31" t="s">
        <v>64</v>
      </c>
      <c r="C28" s="32" t="s">
        <v>65</v>
      </c>
      <c r="D28" s="107"/>
      <c r="E28" s="48">
        <v>30.318750000000001</v>
      </c>
      <c r="F28" s="48">
        <v>66.8</v>
      </c>
      <c r="G28" s="35">
        <f t="shared" si="0"/>
        <v>0</v>
      </c>
    </row>
    <row r="29" spans="1:7" s="76" customFormat="1">
      <c r="A29" s="153" t="s">
        <v>66</v>
      </c>
      <c r="B29" s="116" t="s">
        <v>67</v>
      </c>
      <c r="C29" s="69" t="s">
        <v>68</v>
      </c>
      <c r="D29" s="112"/>
      <c r="E29" s="117">
        <v>42.74</v>
      </c>
      <c r="F29" s="118">
        <v>94.1</v>
      </c>
      <c r="G29" s="72">
        <f t="shared" si="0"/>
        <v>0</v>
      </c>
    </row>
    <row r="30" spans="1:7" s="76" customFormat="1" ht="15" customHeight="1">
      <c r="A30" s="158"/>
      <c r="B30" s="30" t="s">
        <v>69</v>
      </c>
      <c r="C30" s="50" t="s">
        <v>70</v>
      </c>
      <c r="D30" s="106">
        <v>6</v>
      </c>
      <c r="E30" s="42">
        <v>18.975000000000001</v>
      </c>
      <c r="F30" s="47">
        <v>41.800000000000004</v>
      </c>
      <c r="G30" s="34">
        <f>E30*D30</f>
        <v>113.85000000000001</v>
      </c>
    </row>
    <row r="31" spans="1:7" s="76" customFormat="1">
      <c r="A31" s="158"/>
      <c r="B31" s="30" t="s">
        <v>71</v>
      </c>
      <c r="C31" s="50" t="s">
        <v>72</v>
      </c>
      <c r="D31" s="106"/>
      <c r="E31" s="42">
        <v>44.345620000000004</v>
      </c>
      <c r="F31" s="47">
        <v>97.6</v>
      </c>
      <c r="G31" s="34">
        <f t="shared" si="0"/>
        <v>0</v>
      </c>
    </row>
    <row r="32" spans="1:7" s="76" customFormat="1">
      <c r="A32" s="158"/>
      <c r="B32" s="51" t="s">
        <v>73</v>
      </c>
      <c r="C32" s="52" t="s">
        <v>74</v>
      </c>
      <c r="D32" s="106">
        <v>2</v>
      </c>
      <c r="E32" s="42">
        <v>29.712375000000002</v>
      </c>
      <c r="F32" s="47">
        <v>65.399999999999991</v>
      </c>
      <c r="G32" s="34">
        <f t="shared" si="0"/>
        <v>59.424750000000003</v>
      </c>
    </row>
    <row r="33" spans="1:7" s="76" customFormat="1">
      <c r="A33" s="158"/>
      <c r="B33" s="26" t="s">
        <v>75</v>
      </c>
      <c r="C33" s="52" t="s">
        <v>76</v>
      </c>
      <c r="D33" s="106">
        <v>8</v>
      </c>
      <c r="E33" s="42">
        <v>44.467499999999994</v>
      </c>
      <c r="F33" s="47">
        <v>97.899999999999991</v>
      </c>
      <c r="G33" s="34">
        <f t="shared" si="0"/>
        <v>355.73999999999995</v>
      </c>
    </row>
    <row r="34" spans="1:7" s="76" customFormat="1">
      <c r="A34" s="158"/>
      <c r="B34" s="24" t="s">
        <v>77</v>
      </c>
      <c r="C34" s="25" t="s">
        <v>78</v>
      </c>
      <c r="D34" s="105">
        <v>3</v>
      </c>
      <c r="E34" s="42">
        <v>22.869</v>
      </c>
      <c r="F34" s="47">
        <v>50.4</v>
      </c>
      <c r="G34" s="34">
        <f t="shared" si="0"/>
        <v>68.606999999999999</v>
      </c>
    </row>
    <row r="35" spans="1:7" s="76" customFormat="1">
      <c r="A35" s="158"/>
      <c r="B35" s="26" t="s">
        <v>41</v>
      </c>
      <c r="C35" s="29" t="s">
        <v>79</v>
      </c>
      <c r="D35" s="106"/>
      <c r="E35" s="42">
        <v>11.494999999999999</v>
      </c>
      <c r="F35" s="47">
        <v>25.3</v>
      </c>
      <c r="G35" s="34">
        <f t="shared" si="0"/>
        <v>0</v>
      </c>
    </row>
    <row r="36" spans="1:7" s="76" customFormat="1">
      <c r="A36" s="158"/>
      <c r="B36" s="51" t="s">
        <v>80</v>
      </c>
      <c r="C36" s="50" t="s">
        <v>81</v>
      </c>
      <c r="D36" s="106">
        <v>3</v>
      </c>
      <c r="E36" s="42">
        <v>24.387824999999999</v>
      </c>
      <c r="F36" s="47">
        <v>53.7</v>
      </c>
      <c r="G36" s="34">
        <f t="shared" si="0"/>
        <v>73.163475000000005</v>
      </c>
    </row>
    <row r="37" spans="1:7" s="76" customFormat="1" ht="15.75" thickBot="1">
      <c r="A37" s="154"/>
      <c r="B37" s="31" t="s">
        <v>82</v>
      </c>
      <c r="C37" s="32" t="s">
        <v>83</v>
      </c>
      <c r="D37" s="107"/>
      <c r="E37" s="42">
        <v>30.318750000000001</v>
      </c>
      <c r="F37" s="47">
        <v>66.8</v>
      </c>
      <c r="G37" s="35">
        <f t="shared" si="0"/>
        <v>0</v>
      </c>
    </row>
    <row r="38" spans="1:7" s="76" customFormat="1">
      <c r="A38" s="152" t="s">
        <v>84</v>
      </c>
      <c r="B38" s="85" t="s">
        <v>85</v>
      </c>
      <c r="C38" s="86" t="s">
        <v>86</v>
      </c>
      <c r="D38" s="104"/>
      <c r="E38" s="87">
        <v>47.63</v>
      </c>
      <c r="F38" s="46">
        <v>104.8</v>
      </c>
      <c r="G38" s="33">
        <f t="shared" si="0"/>
        <v>0</v>
      </c>
    </row>
    <row r="39" spans="1:7" s="76" customFormat="1">
      <c r="A39" s="152"/>
      <c r="B39" s="88" t="s">
        <v>87</v>
      </c>
      <c r="C39" s="89" t="s">
        <v>88</v>
      </c>
      <c r="D39" s="106">
        <v>2</v>
      </c>
      <c r="E39" s="42">
        <v>27.706999999999997</v>
      </c>
      <c r="F39" s="47">
        <v>61</v>
      </c>
      <c r="G39" s="34">
        <f t="shared" si="0"/>
        <v>55.413999999999994</v>
      </c>
    </row>
    <row r="40" spans="1:7" s="76" customFormat="1">
      <c r="A40" s="152"/>
      <c r="B40" s="24" t="s">
        <v>33</v>
      </c>
      <c r="C40" s="90" t="s">
        <v>89</v>
      </c>
      <c r="D40" s="105"/>
      <c r="E40" s="42">
        <v>44.906399999999998</v>
      </c>
      <c r="F40" s="47">
        <v>98.8</v>
      </c>
      <c r="G40" s="34">
        <f t="shared" si="0"/>
        <v>0</v>
      </c>
    </row>
    <row r="41" spans="1:7" s="76" customFormat="1">
      <c r="A41" s="152"/>
      <c r="B41" s="88" t="s">
        <v>90</v>
      </c>
      <c r="C41" s="89" t="s">
        <v>91</v>
      </c>
      <c r="D41" s="106"/>
      <c r="E41" s="42">
        <v>29.71</v>
      </c>
      <c r="F41" s="47">
        <v>65.399999999999991</v>
      </c>
      <c r="G41" s="34">
        <f t="shared" si="0"/>
        <v>0</v>
      </c>
    </row>
    <row r="42" spans="1:7" s="76" customFormat="1">
      <c r="A42" s="152"/>
      <c r="B42" s="88" t="s">
        <v>92</v>
      </c>
      <c r="C42" s="89" t="s">
        <v>93</v>
      </c>
      <c r="D42" s="106">
        <v>2</v>
      </c>
      <c r="E42" s="42">
        <v>22.869</v>
      </c>
      <c r="F42" s="47">
        <v>50.4</v>
      </c>
      <c r="G42" s="34">
        <f t="shared" si="0"/>
        <v>45.738</v>
      </c>
    </row>
    <row r="43" spans="1:7" s="76" customFormat="1">
      <c r="A43" s="152"/>
      <c r="B43" s="26" t="s">
        <v>94</v>
      </c>
      <c r="C43" s="89" t="s">
        <v>95</v>
      </c>
      <c r="D43" s="106"/>
      <c r="E43" s="42">
        <v>52.598700000000001</v>
      </c>
      <c r="F43" s="47">
        <v>115.8</v>
      </c>
      <c r="G43" s="34">
        <f t="shared" si="0"/>
        <v>0</v>
      </c>
    </row>
    <row r="44" spans="1:7" s="76" customFormat="1">
      <c r="A44" s="152"/>
      <c r="B44" s="91" t="s">
        <v>60</v>
      </c>
      <c r="C44" s="27" t="s">
        <v>96</v>
      </c>
      <c r="D44" s="106"/>
      <c r="E44" s="42">
        <v>11.494999999999999</v>
      </c>
      <c r="F44" s="47">
        <v>25.3</v>
      </c>
      <c r="G44" s="34">
        <f>E44*D44</f>
        <v>0</v>
      </c>
    </row>
    <row r="45" spans="1:7" s="76" customFormat="1" ht="15.75" thickBot="1">
      <c r="A45" s="152"/>
      <c r="B45" s="92" t="s">
        <v>97</v>
      </c>
      <c r="C45" s="93" t="s">
        <v>98</v>
      </c>
      <c r="D45" s="108"/>
      <c r="E45" s="43">
        <v>32.917500000000004</v>
      </c>
      <c r="F45" s="48">
        <v>72.5</v>
      </c>
      <c r="G45" s="35">
        <f>E45*D45</f>
        <v>0</v>
      </c>
    </row>
    <row r="46" spans="1:7" s="76" customFormat="1" ht="18.75" customHeight="1">
      <c r="A46" s="153" t="s">
        <v>99</v>
      </c>
      <c r="B46" s="53" t="s">
        <v>100</v>
      </c>
      <c r="C46" s="54" t="s">
        <v>101</v>
      </c>
      <c r="D46" s="109">
        <v>8</v>
      </c>
      <c r="E46" s="55">
        <v>17.931375000000003</v>
      </c>
      <c r="F46" s="55">
        <v>39.5</v>
      </c>
      <c r="G46" s="56">
        <f t="shared" si="0"/>
        <v>143.45100000000002</v>
      </c>
    </row>
    <row r="47" spans="1:7" s="76" customFormat="1" ht="18.75" customHeight="1">
      <c r="A47" s="154"/>
      <c r="B47" s="57" t="s">
        <v>102</v>
      </c>
      <c r="C47" s="58" t="s">
        <v>103</v>
      </c>
      <c r="D47" s="110">
        <v>8</v>
      </c>
      <c r="E47" s="48">
        <v>17.931375000000003</v>
      </c>
      <c r="F47" s="48">
        <v>39.5</v>
      </c>
      <c r="G47" s="35">
        <f t="shared" si="0"/>
        <v>143.45100000000002</v>
      </c>
    </row>
    <row r="48" spans="1:7" s="76" customFormat="1">
      <c r="A48" s="155" t="s">
        <v>104</v>
      </c>
      <c r="B48" s="94" t="s">
        <v>105</v>
      </c>
      <c r="C48" s="28" t="s">
        <v>106</v>
      </c>
      <c r="D48" s="104">
        <v>8</v>
      </c>
      <c r="E48" s="44">
        <v>17.931375000000003</v>
      </c>
      <c r="F48" s="46">
        <v>39.5</v>
      </c>
      <c r="G48" s="33">
        <f t="shared" si="0"/>
        <v>143.45100000000002</v>
      </c>
    </row>
    <row r="49" spans="1:7" s="76" customFormat="1">
      <c r="A49" s="156"/>
      <c r="B49" s="26" t="s">
        <v>107</v>
      </c>
      <c r="C49" s="29" t="s">
        <v>108</v>
      </c>
      <c r="D49" s="106">
        <v>1</v>
      </c>
      <c r="E49" s="42">
        <v>47.63</v>
      </c>
      <c r="F49" s="47">
        <v>104.8</v>
      </c>
      <c r="G49" s="34">
        <f t="shared" si="0"/>
        <v>47.63</v>
      </c>
    </row>
    <row r="50" spans="1:7" s="76" customFormat="1">
      <c r="A50" s="156"/>
      <c r="B50" s="30" t="s">
        <v>109</v>
      </c>
      <c r="C50" s="29" t="s">
        <v>110</v>
      </c>
      <c r="D50" s="106">
        <v>4</v>
      </c>
      <c r="E50" s="42">
        <v>44.906399999999998</v>
      </c>
      <c r="F50" s="47">
        <v>98.8</v>
      </c>
      <c r="G50" s="34">
        <f t="shared" si="0"/>
        <v>179.62559999999999</v>
      </c>
    </row>
    <row r="51" spans="1:7" s="76" customFormat="1">
      <c r="A51" s="156"/>
      <c r="B51" s="26" t="s">
        <v>111</v>
      </c>
      <c r="C51" s="29" t="s">
        <v>112</v>
      </c>
      <c r="D51" s="106">
        <v>4</v>
      </c>
      <c r="E51" s="42">
        <v>29.71</v>
      </c>
      <c r="F51" s="47">
        <v>67.399999999999991</v>
      </c>
      <c r="G51" s="34">
        <f t="shared" si="0"/>
        <v>118.84</v>
      </c>
    </row>
    <row r="52" spans="1:7" s="76" customFormat="1">
      <c r="A52" s="156"/>
      <c r="B52" s="91" t="s">
        <v>41</v>
      </c>
      <c r="C52" s="27" t="s">
        <v>113</v>
      </c>
      <c r="D52" s="106"/>
      <c r="E52" s="42">
        <v>11.494999999999999</v>
      </c>
      <c r="F52" s="47">
        <v>25.3</v>
      </c>
      <c r="G52" s="34">
        <f t="shared" si="0"/>
        <v>0</v>
      </c>
    </row>
    <row r="53" spans="1:7" s="76" customFormat="1">
      <c r="A53" s="156"/>
      <c r="B53" s="26" t="s">
        <v>114</v>
      </c>
      <c r="C53" s="29" t="s">
        <v>115</v>
      </c>
      <c r="D53" s="106">
        <v>4</v>
      </c>
      <c r="E53" s="42">
        <v>24.387824999999999</v>
      </c>
      <c r="F53" s="47">
        <v>53.7</v>
      </c>
      <c r="G53" s="34">
        <f t="shared" si="0"/>
        <v>97.551299999999998</v>
      </c>
    </row>
    <row r="54" spans="1:7" s="76" customFormat="1" ht="16.5" customHeight="1">
      <c r="A54" s="156"/>
      <c r="B54" s="26" t="s">
        <v>116</v>
      </c>
      <c r="C54" s="29" t="s">
        <v>117</v>
      </c>
      <c r="D54" s="106">
        <v>4</v>
      </c>
      <c r="E54" s="42">
        <v>52.598700000000001</v>
      </c>
      <c r="F54" s="47">
        <v>115.8</v>
      </c>
      <c r="G54" s="34">
        <f t="shared" si="0"/>
        <v>210.3948</v>
      </c>
    </row>
    <row r="55" spans="1:7" s="76" customFormat="1">
      <c r="A55" s="156"/>
      <c r="B55" s="26" t="s">
        <v>118</v>
      </c>
      <c r="C55" s="29" t="s">
        <v>119</v>
      </c>
      <c r="D55" s="106">
        <v>4</v>
      </c>
      <c r="E55" s="42">
        <v>25</v>
      </c>
      <c r="F55" s="47">
        <v>55</v>
      </c>
      <c r="G55" s="34">
        <f t="shared" si="0"/>
        <v>100</v>
      </c>
    </row>
    <row r="56" spans="1:7" s="76" customFormat="1">
      <c r="A56" s="157"/>
      <c r="B56" s="31" t="s">
        <v>120</v>
      </c>
      <c r="C56" s="32" t="s">
        <v>121</v>
      </c>
      <c r="D56" s="107"/>
      <c r="E56" s="43">
        <v>30.318750000000001</v>
      </c>
      <c r="F56" s="48">
        <v>66.8</v>
      </c>
      <c r="G56" s="35">
        <f t="shared" si="0"/>
        <v>0</v>
      </c>
    </row>
    <row r="57" spans="1:7" s="76" customFormat="1">
      <c r="A57" s="153" t="s">
        <v>122</v>
      </c>
      <c r="B57" s="59" t="s">
        <v>123</v>
      </c>
      <c r="C57" s="28" t="s">
        <v>124</v>
      </c>
      <c r="D57" s="104">
        <v>1</v>
      </c>
      <c r="E57" s="44">
        <v>47.628</v>
      </c>
      <c r="F57" s="46">
        <v>104.8</v>
      </c>
      <c r="G57" s="33">
        <f t="shared" si="0"/>
        <v>47.628</v>
      </c>
    </row>
    <row r="58" spans="1:7" s="76" customFormat="1">
      <c r="A58" s="158"/>
      <c r="B58" s="26" t="s">
        <v>125</v>
      </c>
      <c r="C58" s="29" t="s">
        <v>126</v>
      </c>
      <c r="D58" s="105"/>
      <c r="E58" s="42">
        <v>77.112000000000009</v>
      </c>
      <c r="F58" s="47">
        <v>169.7</v>
      </c>
      <c r="G58" s="34">
        <f t="shared" si="0"/>
        <v>0</v>
      </c>
    </row>
    <row r="59" spans="1:7" s="76" customFormat="1">
      <c r="A59" s="158"/>
      <c r="B59" s="30" t="s">
        <v>127</v>
      </c>
      <c r="C59" s="50" t="s">
        <v>128</v>
      </c>
      <c r="D59" s="106">
        <v>2</v>
      </c>
      <c r="E59" s="42">
        <v>44.906399999999998</v>
      </c>
      <c r="F59" s="47">
        <v>98.8</v>
      </c>
      <c r="G59" s="34">
        <f t="shared" si="0"/>
        <v>89.812799999999996</v>
      </c>
    </row>
    <row r="60" spans="1:7" s="76" customFormat="1">
      <c r="A60" s="158"/>
      <c r="B60" s="26" t="s">
        <v>129</v>
      </c>
      <c r="C60" s="50" t="s">
        <v>130</v>
      </c>
      <c r="D60" s="106">
        <v>2</v>
      </c>
      <c r="E60" s="42">
        <v>29.71</v>
      </c>
      <c r="F60" s="47">
        <v>65.400000000000006</v>
      </c>
      <c r="G60" s="34">
        <f t="shared" si="0"/>
        <v>59.42</v>
      </c>
    </row>
    <row r="61" spans="1:7" s="76" customFormat="1">
      <c r="A61" s="158"/>
      <c r="B61" s="26" t="s">
        <v>131</v>
      </c>
      <c r="C61" s="50" t="s">
        <v>132</v>
      </c>
      <c r="D61" s="106">
        <v>1</v>
      </c>
      <c r="E61" s="42">
        <v>49.5</v>
      </c>
      <c r="F61" s="47">
        <v>108.9</v>
      </c>
      <c r="G61" s="34">
        <f t="shared" ref="G61:G84" si="2">E61*D61</f>
        <v>49.5</v>
      </c>
    </row>
    <row r="62" spans="1:7" s="76" customFormat="1">
      <c r="A62" s="158"/>
      <c r="B62" s="26" t="s">
        <v>133</v>
      </c>
      <c r="C62" s="50" t="s">
        <v>134</v>
      </c>
      <c r="D62" s="106">
        <v>4</v>
      </c>
      <c r="E62" s="42">
        <v>22.869</v>
      </c>
      <c r="F62" s="47">
        <v>50.4</v>
      </c>
      <c r="G62" s="34">
        <f t="shared" si="2"/>
        <v>91.475999999999999</v>
      </c>
    </row>
    <row r="63" spans="1:7" s="76" customFormat="1">
      <c r="A63" s="158"/>
      <c r="B63" s="26" t="s">
        <v>135</v>
      </c>
      <c r="C63" s="50" t="s">
        <v>136</v>
      </c>
      <c r="D63" s="105"/>
      <c r="E63" s="42">
        <v>23.923295</v>
      </c>
      <c r="F63" s="47">
        <v>52.7</v>
      </c>
      <c r="G63" s="34">
        <f>E63*D63</f>
        <v>0</v>
      </c>
    </row>
    <row r="64" spans="1:7" s="76" customFormat="1">
      <c r="A64" s="158"/>
      <c r="B64" s="26" t="s">
        <v>60</v>
      </c>
      <c r="C64" s="29" t="s">
        <v>137</v>
      </c>
      <c r="D64" s="106"/>
      <c r="E64" s="42">
        <v>11.5</v>
      </c>
      <c r="F64" s="47">
        <v>25.3</v>
      </c>
      <c r="G64" s="34">
        <f>E64*D64</f>
        <v>0</v>
      </c>
    </row>
    <row r="65" spans="1:7" s="76" customFormat="1">
      <c r="A65" s="158"/>
      <c r="B65" s="26" t="s">
        <v>138</v>
      </c>
      <c r="C65" s="60" t="s">
        <v>139</v>
      </c>
      <c r="D65" s="105">
        <v>3</v>
      </c>
      <c r="E65" s="42">
        <v>24.387824999999999</v>
      </c>
      <c r="F65" s="47">
        <v>53.7</v>
      </c>
      <c r="G65" s="34">
        <f>E65*D65</f>
        <v>73.163475000000005</v>
      </c>
    </row>
    <row r="66" spans="1:7" s="76" customFormat="1">
      <c r="A66" s="158"/>
      <c r="B66" s="61" t="s">
        <v>140</v>
      </c>
      <c r="C66" s="29" t="s">
        <v>141</v>
      </c>
      <c r="D66" s="106">
        <v>1</v>
      </c>
      <c r="E66" s="42">
        <v>52.598700000000001</v>
      </c>
      <c r="F66" s="47">
        <v>115.8</v>
      </c>
      <c r="G66" s="34">
        <f t="shared" si="2"/>
        <v>52.598700000000001</v>
      </c>
    </row>
    <row r="67" spans="1:7" s="76" customFormat="1">
      <c r="A67" s="158"/>
      <c r="B67" s="24" t="s">
        <v>142</v>
      </c>
      <c r="C67" s="25" t="s">
        <v>143</v>
      </c>
      <c r="D67" s="106"/>
      <c r="E67" s="42">
        <v>30.318750000000001</v>
      </c>
      <c r="F67" s="47">
        <v>66.8</v>
      </c>
      <c r="G67" s="34">
        <f t="shared" si="2"/>
        <v>0</v>
      </c>
    </row>
    <row r="68" spans="1:7" s="76" customFormat="1">
      <c r="A68" s="154"/>
      <c r="B68" s="62" t="s">
        <v>144</v>
      </c>
      <c r="C68" s="58" t="s">
        <v>145</v>
      </c>
      <c r="D68" s="110">
        <v>2</v>
      </c>
      <c r="E68" s="43">
        <v>26</v>
      </c>
      <c r="F68" s="48">
        <v>57.2</v>
      </c>
      <c r="G68" s="35">
        <f t="shared" si="2"/>
        <v>52</v>
      </c>
    </row>
    <row r="69" spans="1:7" s="76" customFormat="1">
      <c r="A69" s="153" t="s">
        <v>146</v>
      </c>
      <c r="B69" s="95" t="s">
        <v>33</v>
      </c>
      <c r="C69" s="28" t="s">
        <v>147</v>
      </c>
      <c r="D69" s="104">
        <v>4</v>
      </c>
      <c r="E69" s="44">
        <v>44.906399999999998</v>
      </c>
      <c r="F69" s="55">
        <v>98.8</v>
      </c>
      <c r="G69" s="33">
        <f t="shared" si="2"/>
        <v>179.62559999999999</v>
      </c>
    </row>
    <row r="70" spans="1:7" s="76" customFormat="1">
      <c r="A70" s="158"/>
      <c r="B70" s="26" t="s">
        <v>148</v>
      </c>
      <c r="C70" s="29" t="s">
        <v>149</v>
      </c>
      <c r="D70" s="106">
        <v>4</v>
      </c>
      <c r="E70" s="42">
        <v>29.71</v>
      </c>
      <c r="F70" s="47">
        <v>65.400000000000006</v>
      </c>
      <c r="G70" s="34">
        <f t="shared" si="2"/>
        <v>118.84</v>
      </c>
    </row>
    <row r="71" spans="1:7" s="76" customFormat="1">
      <c r="A71" s="158"/>
      <c r="B71" s="26" t="s">
        <v>150</v>
      </c>
      <c r="C71" s="29" t="s">
        <v>151</v>
      </c>
      <c r="D71" s="105">
        <v>4</v>
      </c>
      <c r="E71" s="42">
        <v>22.869</v>
      </c>
      <c r="F71" s="47">
        <v>50.4</v>
      </c>
      <c r="G71" s="34">
        <f t="shared" si="2"/>
        <v>91.475999999999999</v>
      </c>
    </row>
    <row r="72" spans="1:7" s="76" customFormat="1">
      <c r="A72" s="158"/>
      <c r="B72" s="26" t="s">
        <v>60</v>
      </c>
      <c r="C72" s="29" t="s">
        <v>152</v>
      </c>
      <c r="D72" s="105"/>
      <c r="E72" s="42">
        <v>11.494999999999999</v>
      </c>
      <c r="F72" s="47">
        <v>25.3</v>
      </c>
      <c r="G72" s="34">
        <f t="shared" si="2"/>
        <v>0</v>
      </c>
    </row>
    <row r="73" spans="1:7" s="76" customFormat="1">
      <c r="A73" s="158"/>
      <c r="B73" s="26" t="s">
        <v>153</v>
      </c>
      <c r="C73" s="29" t="s">
        <v>154</v>
      </c>
      <c r="D73" s="105">
        <v>4</v>
      </c>
      <c r="E73" s="42">
        <v>23.923295</v>
      </c>
      <c r="F73" s="47">
        <v>52.7</v>
      </c>
      <c r="G73" s="34">
        <f t="shared" si="2"/>
        <v>95.693179999999998</v>
      </c>
    </row>
    <row r="74" spans="1:7" s="76" customFormat="1">
      <c r="A74" s="158"/>
      <c r="B74" s="96" t="s">
        <v>62</v>
      </c>
      <c r="C74" s="29" t="s">
        <v>155</v>
      </c>
      <c r="D74" s="106">
        <v>4</v>
      </c>
      <c r="E74" s="42">
        <v>52.598700000000001</v>
      </c>
      <c r="F74" s="47">
        <v>115.8</v>
      </c>
      <c r="G74" s="34">
        <f t="shared" si="2"/>
        <v>210.3948</v>
      </c>
    </row>
    <row r="75" spans="1:7" s="76" customFormat="1">
      <c r="A75" s="158"/>
      <c r="B75" s="26" t="s">
        <v>156</v>
      </c>
      <c r="C75" s="29" t="s">
        <v>157</v>
      </c>
      <c r="D75" s="106">
        <v>4</v>
      </c>
      <c r="E75" s="42">
        <v>24.387824999999999</v>
      </c>
      <c r="F75" s="47">
        <v>53.7</v>
      </c>
      <c r="G75" s="34">
        <f>E75*D75</f>
        <v>97.551299999999998</v>
      </c>
    </row>
    <row r="76" spans="1:7" s="76" customFormat="1">
      <c r="A76" s="154"/>
      <c r="B76" s="31" t="s">
        <v>158</v>
      </c>
      <c r="C76" s="32" t="s">
        <v>159</v>
      </c>
      <c r="D76" s="107"/>
      <c r="E76" s="43">
        <v>30.318750000000001</v>
      </c>
      <c r="F76" s="48">
        <v>66.8</v>
      </c>
      <c r="G76" s="35">
        <f t="shared" si="2"/>
        <v>0</v>
      </c>
    </row>
    <row r="77" spans="1:7" s="76" customFormat="1">
      <c r="A77" s="159" t="s">
        <v>160</v>
      </c>
      <c r="B77" s="63" t="s">
        <v>161</v>
      </c>
      <c r="C77" s="54" t="s">
        <v>162</v>
      </c>
      <c r="D77" s="111"/>
      <c r="E77" s="44">
        <v>47.63</v>
      </c>
      <c r="F77" s="55">
        <v>104.8</v>
      </c>
      <c r="G77" s="56">
        <f t="shared" si="2"/>
        <v>0</v>
      </c>
    </row>
    <row r="78" spans="1:7" s="76" customFormat="1">
      <c r="A78" s="160"/>
      <c r="B78" s="64" t="s">
        <v>163</v>
      </c>
      <c r="C78" s="29" t="s">
        <v>164</v>
      </c>
      <c r="D78" s="105">
        <v>1</v>
      </c>
      <c r="E78" s="44">
        <v>44.906399999999998</v>
      </c>
      <c r="F78" s="55">
        <v>98.8</v>
      </c>
      <c r="G78" s="34">
        <f t="shared" si="2"/>
        <v>44.906399999999998</v>
      </c>
    </row>
    <row r="79" spans="1:7" s="76" customFormat="1">
      <c r="A79" s="160"/>
      <c r="B79" s="65" t="s">
        <v>165</v>
      </c>
      <c r="C79" s="29" t="s">
        <v>166</v>
      </c>
      <c r="D79" s="105">
        <v>2</v>
      </c>
      <c r="E79" s="44">
        <v>29.712375000000002</v>
      </c>
      <c r="F79" s="55">
        <v>65.399999999999991</v>
      </c>
      <c r="G79" s="34">
        <f t="shared" si="2"/>
        <v>59.424750000000003</v>
      </c>
    </row>
    <row r="80" spans="1:7" s="76" customFormat="1">
      <c r="A80" s="160"/>
      <c r="B80" s="66" t="s">
        <v>41</v>
      </c>
      <c r="C80" s="27" t="s">
        <v>167</v>
      </c>
      <c r="D80" s="106"/>
      <c r="E80" s="44">
        <v>11.494999999999999</v>
      </c>
      <c r="F80" s="55">
        <v>25.3</v>
      </c>
      <c r="G80" s="34">
        <f>E80*D80</f>
        <v>0</v>
      </c>
    </row>
    <row r="81" spans="1:7" s="76" customFormat="1">
      <c r="A81" s="160"/>
      <c r="B81" s="67" t="s">
        <v>168</v>
      </c>
      <c r="C81" s="25" t="s">
        <v>169</v>
      </c>
      <c r="D81" s="105"/>
      <c r="E81" s="44">
        <v>15.972</v>
      </c>
      <c r="F81" s="55">
        <v>35.200000000000003</v>
      </c>
      <c r="G81" s="34">
        <f t="shared" si="2"/>
        <v>0</v>
      </c>
    </row>
    <row r="82" spans="1:7" s="76" customFormat="1">
      <c r="A82" s="160"/>
      <c r="B82" s="65" t="s">
        <v>170</v>
      </c>
      <c r="C82" s="29" t="s">
        <v>171</v>
      </c>
      <c r="D82" s="105"/>
      <c r="E82" s="44">
        <v>24.387824999999999</v>
      </c>
      <c r="F82" s="55">
        <v>53.7</v>
      </c>
      <c r="G82" s="34">
        <f t="shared" si="2"/>
        <v>0</v>
      </c>
    </row>
    <row r="83" spans="1:7" s="76" customFormat="1">
      <c r="A83" s="160"/>
      <c r="B83" s="67" t="s">
        <v>172</v>
      </c>
      <c r="C83" s="29" t="s">
        <v>173</v>
      </c>
      <c r="D83" s="105">
        <v>1</v>
      </c>
      <c r="E83" s="44">
        <v>52.598700000000001</v>
      </c>
      <c r="F83" s="55">
        <v>115.8</v>
      </c>
      <c r="G83" s="34">
        <f t="shared" si="2"/>
        <v>52.598700000000001</v>
      </c>
    </row>
    <row r="84" spans="1:7" s="76" customFormat="1" ht="15.75" thickBot="1">
      <c r="A84" s="160"/>
      <c r="B84" s="68" t="s">
        <v>174</v>
      </c>
      <c r="C84" s="69" t="s">
        <v>175</v>
      </c>
      <c r="D84" s="112"/>
      <c r="E84" s="70">
        <v>30.318750000000001</v>
      </c>
      <c r="F84" s="71">
        <v>66.8</v>
      </c>
      <c r="G84" s="72">
        <f t="shared" si="2"/>
        <v>0</v>
      </c>
    </row>
    <row r="85" spans="1:7" ht="30" customHeight="1" thickBot="1">
      <c r="A85" s="140" t="s">
        <v>176</v>
      </c>
      <c r="B85" s="141"/>
      <c r="C85" s="141"/>
      <c r="D85" s="141"/>
      <c r="E85" s="141"/>
      <c r="F85" s="141"/>
      <c r="G85" s="142"/>
    </row>
    <row r="86" spans="1:7" ht="15" customHeight="1">
      <c r="A86" s="164" t="s">
        <v>177</v>
      </c>
      <c r="B86" s="165"/>
      <c r="C86" s="165"/>
      <c r="D86" s="165"/>
      <c r="E86" s="165"/>
      <c r="F86" s="165"/>
      <c r="G86" s="166"/>
    </row>
    <row r="87" spans="1:7">
      <c r="A87" s="167" t="s">
        <v>178</v>
      </c>
      <c r="B87" s="168"/>
      <c r="C87" s="168"/>
      <c r="D87" s="168"/>
      <c r="E87" s="168"/>
      <c r="F87" s="168"/>
      <c r="G87" s="168"/>
    </row>
    <row r="88" spans="1:7">
      <c r="A88" s="167" t="s">
        <v>179</v>
      </c>
      <c r="B88" s="168"/>
      <c r="C88" s="168"/>
      <c r="D88" s="168"/>
      <c r="E88" s="168"/>
      <c r="F88" s="168"/>
      <c r="G88" s="168"/>
    </row>
    <row r="89" spans="1:7">
      <c r="A89" s="167" t="s">
        <v>180</v>
      </c>
      <c r="B89" s="168"/>
      <c r="C89" s="168"/>
      <c r="D89" s="168"/>
      <c r="E89" s="168"/>
      <c r="F89" s="168"/>
      <c r="G89" s="168"/>
    </row>
    <row r="90" spans="1:7" ht="15.75" thickBot="1">
      <c r="A90" s="167" t="s">
        <v>181</v>
      </c>
      <c r="B90" s="168"/>
      <c r="C90" s="168"/>
      <c r="D90" s="168"/>
      <c r="E90" s="168"/>
      <c r="F90" s="168"/>
      <c r="G90" s="168"/>
    </row>
    <row r="91" spans="1:7" ht="15.75" thickBot="1">
      <c r="A91" s="172" t="s">
        <v>182</v>
      </c>
      <c r="B91" s="173"/>
      <c r="C91" s="173"/>
      <c r="D91" s="173"/>
      <c r="E91" s="173"/>
      <c r="F91" s="173"/>
      <c r="G91" s="174"/>
    </row>
    <row r="92" spans="1:7">
      <c r="A92" s="169" t="s">
        <v>183</v>
      </c>
      <c r="B92" s="170"/>
      <c r="C92" s="170"/>
      <c r="D92" s="170"/>
      <c r="E92" s="170"/>
      <c r="F92" s="170"/>
      <c r="G92" s="171"/>
    </row>
    <row r="93" spans="1:7">
      <c r="A93" s="175" t="s">
        <v>184</v>
      </c>
      <c r="B93" s="176"/>
      <c r="C93" s="176"/>
      <c r="D93" s="176"/>
      <c r="E93" s="176"/>
      <c r="F93" s="176"/>
      <c r="G93" s="177"/>
    </row>
    <row r="94" spans="1:7">
      <c r="A94" s="178" t="s">
        <v>185</v>
      </c>
      <c r="B94" s="179"/>
      <c r="C94" s="179"/>
      <c r="D94" s="179"/>
      <c r="E94" s="179"/>
      <c r="F94" s="179"/>
      <c r="G94" s="180"/>
    </row>
    <row r="95" spans="1:7">
      <c r="A95" s="178" t="s">
        <v>186</v>
      </c>
      <c r="B95" s="179"/>
      <c r="C95" s="179"/>
      <c r="D95" s="179"/>
      <c r="E95" s="179"/>
      <c r="F95" s="179"/>
      <c r="G95" s="180"/>
    </row>
    <row r="96" spans="1:7">
      <c r="A96" s="181" t="s">
        <v>187</v>
      </c>
      <c r="B96" s="182"/>
      <c r="C96" s="182"/>
      <c r="D96" s="182"/>
      <c r="E96" s="182"/>
      <c r="F96" s="182"/>
      <c r="G96" s="183"/>
    </row>
    <row r="97" spans="1:7" ht="15.75" thickBot="1">
      <c r="A97" s="161" t="s">
        <v>188</v>
      </c>
      <c r="B97" s="162"/>
      <c r="C97" s="162"/>
      <c r="D97" s="162"/>
      <c r="E97" s="162"/>
      <c r="F97" s="162"/>
      <c r="G97" s="163"/>
    </row>
  </sheetData>
  <autoFilter ref="A8:G97" xr:uid="{00000000-0009-0000-0000-000000000000}"/>
  <mergeCells count="30">
    <mergeCell ref="A97:G97"/>
    <mergeCell ref="A86:G86"/>
    <mergeCell ref="A87:G87"/>
    <mergeCell ref="A88:G88"/>
    <mergeCell ref="A89:G89"/>
    <mergeCell ref="A90:G90"/>
    <mergeCell ref="A92:G92"/>
    <mergeCell ref="A91:G91"/>
    <mergeCell ref="A93:G93"/>
    <mergeCell ref="A94:G94"/>
    <mergeCell ref="A95:G95"/>
    <mergeCell ref="A96:G96"/>
    <mergeCell ref="A85:G85"/>
    <mergeCell ref="A7:G7"/>
    <mergeCell ref="A10:A20"/>
    <mergeCell ref="A21:A28"/>
    <mergeCell ref="A38:A45"/>
    <mergeCell ref="A46:A47"/>
    <mergeCell ref="A48:A56"/>
    <mergeCell ref="A57:A68"/>
    <mergeCell ref="A69:A76"/>
    <mergeCell ref="A77:A84"/>
    <mergeCell ref="A29:A37"/>
    <mergeCell ref="C5:D6"/>
    <mergeCell ref="E5:G6"/>
    <mergeCell ref="C1:G1"/>
    <mergeCell ref="C2:D2"/>
    <mergeCell ref="C3:D3"/>
    <mergeCell ref="C4:D4"/>
    <mergeCell ref="E4:G4"/>
  </mergeCells>
  <hyperlinks>
    <hyperlink ref="B5" r:id="rId1" xr:uid="{2A954348-0C7E-499F-8020-D20DF3A20F04}"/>
  </hyperlinks>
  <pageMargins left="0.11811023622047245" right="0.11811023622047245" top="0.19685039370078741" bottom="0.19685039370078741" header="0.31496062992125984" footer="0.31496062992125984"/>
  <pageSetup paperSize="9" scale="73" fitToHeight="2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flavia.franco</dc:creator>
  <cp:keywords/>
  <dc:description/>
  <cp:lastModifiedBy>Bendito Aroma</cp:lastModifiedBy>
  <cp:revision/>
  <dcterms:created xsi:type="dcterms:W3CDTF">2014-03-26T12:44:19Z</dcterms:created>
  <dcterms:modified xsi:type="dcterms:W3CDTF">2017-11-28T00:37:44Z</dcterms:modified>
  <cp:category/>
  <cp:contentStatus/>
</cp:coreProperties>
</file>